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ЭтаКнига" defaultThemeVersion="124226"/>
  <xr:revisionPtr revIDLastSave="0" documentId="13_ncr:1_{D424A462-57E9-457A-9755-1F406DF32AB4}" xr6:coauthVersionLast="34" xr6:coauthVersionMax="34" xr10:uidLastSave="{00000000-0000-0000-0000-000000000000}"/>
  <bookViews>
    <workbookView xWindow="0" yWindow="0" windowWidth="20730" windowHeight="11760" xr2:uid="{00000000-000D-0000-FFFF-FFFF00000000}"/>
  </bookViews>
  <sheets>
    <sheet name="Перечень работ и услуг за 2017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79021" refMode="R1C1"/>
</workbook>
</file>

<file path=xl/calcChain.xml><?xml version="1.0" encoding="utf-8"?>
<calcChain xmlns="http://schemas.openxmlformats.org/spreadsheetml/2006/main">
  <c r="E2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6" i="1"/>
  <c r="E28" i="1" l="1"/>
</calcChain>
</file>

<file path=xl/sharedStrings.xml><?xml version="1.0" encoding="utf-8"?>
<sst xmlns="http://schemas.openxmlformats.org/spreadsheetml/2006/main" count="6442" uniqueCount="6417">
  <si>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</si>
  <si>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</si>
  <si>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</si>
  <si>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</si>
  <si>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</si>
  <si>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</si>
  <si>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</si>
  <si>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</si>
  <si>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</si>
  <si>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</si>
  <si>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</si>
  <si>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</si>
  <si>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</si>
  <si>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</si>
  <si>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</si>
  <si>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</si>
  <si>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</si>
  <si>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</si>
  <si>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</si>
  <si>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</si>
  <si>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</si>
  <si>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</si>
  <si>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</si>
  <si>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</si>
  <si>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</si>
  <si>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</si>
  <si>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</si>
  <si>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</si>
  <si>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</si>
  <si>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</si>
  <si>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</si>
  <si>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</si>
  <si>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</si>
  <si>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</si>
  <si>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</si>
  <si>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</si>
  <si>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</si>
  <si>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</si>
  <si>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</si>
  <si>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</si>
  <si>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</si>
  <si>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</si>
  <si>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</si>
  <si>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</si>
  <si>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</si>
  <si>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</si>
  <si>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</si>
  <si>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</si>
  <si>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</si>
  <si>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</si>
  <si>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</si>
  <si>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</si>
  <si>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</si>
  <si>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</si>
  <si>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</si>
  <si>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</si>
  <si>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</si>
  <si>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</si>
  <si>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</si>
  <si>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</si>
  <si>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</si>
  <si>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</si>
  <si>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</si>
  <si>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</si>
  <si>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</si>
  <si>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</si>
  <si>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</si>
  <si>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</si>
  <si>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</si>
  <si>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</si>
  <si>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</si>
  <si>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</si>
  <si>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</si>
  <si>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</si>
  <si>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</si>
  <si>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</si>
  <si>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</si>
  <si>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</si>
  <si>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</si>
  <si>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</si>
  <si>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</si>
  <si>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</si>
  <si>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</si>
  <si>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</si>
  <si>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</si>
  <si>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</si>
  <si>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</si>
  <si>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</si>
  <si>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</si>
  <si>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</si>
  <si>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</si>
  <si>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</si>
  <si>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</si>
  <si>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</si>
  <si>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</si>
  <si>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</si>
  <si>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</si>
  <si>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</si>
  <si>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</si>
  <si>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</si>
  <si>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</si>
  <si>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</si>
  <si>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</si>
  <si>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</si>
  <si>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</si>
  <si>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</si>
  <si>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</si>
  <si>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</si>
  <si>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</si>
  <si>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</si>
  <si>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</si>
  <si>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</si>
  <si>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</si>
  <si>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</si>
  <si>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</si>
  <si>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</si>
  <si>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</si>
  <si>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</si>
  <si>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</si>
  <si>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</si>
  <si>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</si>
  <si>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</si>
  <si>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</si>
  <si>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</si>
  <si>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</si>
  <si>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</si>
  <si>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</si>
  <si>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</si>
  <si>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</si>
  <si>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</si>
  <si>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</si>
  <si>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</si>
  <si>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</si>
  <si>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</si>
  <si>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</si>
  <si>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</si>
  <si>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</si>
  <si>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</si>
  <si>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</si>
  <si>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</si>
  <si>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</si>
  <si>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</si>
  <si>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</si>
  <si>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</si>
  <si>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</si>
  <si>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</si>
  <si>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</si>
  <si>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</si>
  <si>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</si>
  <si>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</si>
  <si>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</si>
  <si>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</si>
  <si>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</si>
  <si>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</si>
  <si>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</si>
  <si>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</si>
  <si>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</si>
  <si>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</si>
  <si>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</si>
  <si>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</si>
  <si>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</si>
  <si>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</si>
  <si>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</si>
  <si>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</si>
  <si>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</si>
  <si>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</si>
  <si>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</si>
  <si>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</si>
  <si>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</si>
  <si>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</si>
  <si>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</si>
  <si>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</si>
  <si>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</si>
  <si>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</si>
  <si>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</si>
  <si>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</si>
  <si>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</si>
  <si>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</si>
  <si>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</si>
  <si>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</si>
  <si>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</si>
  <si>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</si>
  <si>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</si>
  <si>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</si>
  <si>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</si>
  <si>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</si>
  <si>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</si>
  <si>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</si>
  <si>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</si>
  <si>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</si>
  <si>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</si>
  <si>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</si>
  <si>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</si>
  <si>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</si>
  <si>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</si>
  <si>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</si>
  <si>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</si>
  <si>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</si>
  <si>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</si>
  <si>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</si>
  <si>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</si>
  <si>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</si>
  <si>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</si>
  <si>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</si>
  <si>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</si>
  <si>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</si>
  <si>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</si>
  <si>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</si>
  <si>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</si>
  <si>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</si>
  <si>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</si>
  <si>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</si>
  <si>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</si>
  <si>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</si>
  <si>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</si>
  <si>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</si>
  <si>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</si>
  <si>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</si>
  <si>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</si>
  <si>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</si>
  <si>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</si>
  <si>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</si>
  <si>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</si>
  <si>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</si>
  <si>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</si>
  <si>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</si>
  <si>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</si>
  <si>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</si>
  <si>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</si>
  <si>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</si>
  <si>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</si>
  <si>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</si>
  <si>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</si>
  <si>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</si>
  <si>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</si>
  <si>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</si>
  <si>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</si>
  <si>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</si>
  <si>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</si>
  <si>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</si>
  <si>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</si>
  <si>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</si>
  <si>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</si>
  <si>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</si>
  <si>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</si>
  <si>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</si>
  <si>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</si>
  <si>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</si>
  <si>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</si>
  <si>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</si>
  <si>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</si>
  <si>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</si>
  <si>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</si>
  <si>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</si>
  <si>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</si>
  <si>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</si>
  <si>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</si>
  <si>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</si>
  <si>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</si>
  <si>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</si>
  <si>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</si>
  <si>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</si>
  <si>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</si>
  <si>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</si>
  <si>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</si>
  <si>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</si>
  <si>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</si>
  <si>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</si>
  <si>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</si>
  <si>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</si>
  <si>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</si>
  <si>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</si>
  <si>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</si>
  <si>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</si>
  <si>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</si>
  <si>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</si>
  <si>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</si>
  <si>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</si>
  <si>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</si>
  <si>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</si>
  <si>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</si>
  <si>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</si>
  <si>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</si>
  <si>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</si>
  <si>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</si>
  <si>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</si>
  <si>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</si>
  <si>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</si>
  <si>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</si>
  <si>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</si>
  <si>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</si>
  <si>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</si>
  <si>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</si>
  <si>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</si>
  <si>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</si>
  <si>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</si>
  <si>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</si>
  <si>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</si>
  <si>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</si>
  <si>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</si>
  <si>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</si>
  <si>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</si>
  <si>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</si>
  <si>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</si>
  <si>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</si>
  <si>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</si>
  <si>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</si>
  <si>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</si>
  <si>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</si>
  <si>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</si>
  <si>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</si>
  <si>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</si>
  <si>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</si>
  <si>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</si>
  <si>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</si>
  <si>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</si>
  <si>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</si>
  <si>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</si>
  <si>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</si>
  <si>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</si>
  <si>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</si>
  <si>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</si>
  <si>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</si>
  <si>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</si>
  <si>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</si>
  <si>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</si>
  <si>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</si>
  <si>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</si>
  <si>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</si>
  <si>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</si>
  <si>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</si>
  <si>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</si>
  <si>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</si>
  <si>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</si>
  <si>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</si>
  <si>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</si>
  <si>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</si>
  <si>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</si>
  <si>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</si>
  <si>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</si>
  <si>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</si>
  <si>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</si>
  <si>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</si>
  <si>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</si>
  <si>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</si>
  <si>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</si>
  <si>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</si>
  <si>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</si>
  <si>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</si>
  <si>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</si>
  <si>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</si>
  <si>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</si>
  <si>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</si>
  <si>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</si>
  <si>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</si>
  <si>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</si>
  <si>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</si>
  <si>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</si>
  <si>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</si>
  <si>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</si>
  <si>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</si>
  <si>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</si>
  <si>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</si>
  <si>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</si>
  <si>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</si>
  <si>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</si>
  <si>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</si>
  <si>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</si>
  <si>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</si>
  <si>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</si>
  <si>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</si>
  <si>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</si>
  <si>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</si>
  <si>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</si>
  <si>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</si>
  <si>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</si>
  <si>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</si>
  <si>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</si>
  <si>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</si>
  <si>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</si>
  <si>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</si>
  <si>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</si>
  <si>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</si>
  <si>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</si>
  <si>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</si>
  <si>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</si>
  <si>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</si>
  <si>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</si>
  <si>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</si>
  <si>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</si>
  <si>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</si>
  <si>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</si>
  <si>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</si>
  <si>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</si>
  <si>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</si>
  <si>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</si>
  <si>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</si>
  <si>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</si>
  <si>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</si>
  <si>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</si>
  <si>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</si>
  <si>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</si>
  <si>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</si>
  <si>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</si>
  <si>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</si>
  <si>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</si>
  <si>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</si>
  <si>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</si>
  <si>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</si>
  <si>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</si>
  <si>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</si>
  <si>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</si>
  <si>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</si>
  <si>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</si>
  <si>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</si>
  <si>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</si>
  <si>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</si>
  <si>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</si>
  <si>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</si>
  <si>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</si>
  <si>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</si>
  <si>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</si>
  <si>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</si>
  <si>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</si>
  <si>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</si>
  <si>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</si>
  <si>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</si>
  <si>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</si>
  <si>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</si>
  <si>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</si>
  <si>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</si>
  <si>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</si>
  <si>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</si>
  <si>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</si>
  <si>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</si>
  <si>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</si>
  <si>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</si>
  <si>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</si>
  <si>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</si>
  <si>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</si>
  <si>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</si>
  <si>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</si>
  <si>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</si>
  <si>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</si>
  <si>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</si>
  <si>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</si>
  <si>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</si>
  <si>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</si>
  <si>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</si>
  <si>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</si>
  <si>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</si>
  <si>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</si>
  <si>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</si>
  <si>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</si>
  <si>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</si>
  <si>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</si>
  <si>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</si>
  <si>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</si>
  <si>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</si>
  <si>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</si>
  <si>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</si>
  <si>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</si>
  <si>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</si>
  <si>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</si>
  <si>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</si>
  <si>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</si>
  <si>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</si>
  <si>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</si>
  <si>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</si>
  <si>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</si>
  <si>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</si>
  <si>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</si>
  <si>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</si>
  <si>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</si>
  <si>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</si>
  <si>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</si>
  <si>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</si>
  <si>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</si>
  <si>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</si>
  <si>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</si>
  <si>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</si>
  <si>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</si>
  <si>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</si>
  <si>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</si>
  <si>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</si>
  <si>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</si>
  <si>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</si>
  <si>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</si>
  <si>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</si>
  <si>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</si>
  <si>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</si>
  <si>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</si>
  <si>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</si>
  <si>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</si>
  <si>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</si>
  <si>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</si>
  <si>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</si>
  <si>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</si>
  <si>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</si>
  <si>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</si>
  <si>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</si>
  <si>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</si>
  <si>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</si>
  <si>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</si>
  <si>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</si>
  <si>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</si>
  <si>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</si>
  <si>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</si>
  <si>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</si>
  <si>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</si>
  <si>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</si>
  <si>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</si>
  <si>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</si>
  <si>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</si>
  <si>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</si>
  <si>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</si>
  <si>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</si>
  <si>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</si>
  <si>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</si>
  <si>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</si>
  <si>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</si>
  <si>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</si>
  <si>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</si>
  <si>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</si>
  <si>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</si>
  <si>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</si>
  <si>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</si>
  <si>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</si>
  <si>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</si>
  <si>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</si>
  <si>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</si>
  <si>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</si>
  <si>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</si>
  <si>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</si>
  <si>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</si>
  <si>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</si>
  <si>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</si>
  <si>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</si>
  <si>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</si>
  <si>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</si>
  <si>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</si>
  <si>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</si>
  <si>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</si>
  <si>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</si>
  <si>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</si>
  <si>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</si>
  <si>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</si>
  <si>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</si>
  <si>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</si>
  <si>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</si>
  <si>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</si>
  <si>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</si>
  <si>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</si>
  <si>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</si>
  <si>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</si>
  <si>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</si>
  <si>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</si>
  <si>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</si>
  <si>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</si>
  <si>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</si>
  <si>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</si>
  <si>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</si>
  <si>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</si>
  <si>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</si>
  <si>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</si>
  <si>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</si>
  <si>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</si>
  <si>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</si>
  <si>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</si>
  <si>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</si>
  <si>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</si>
  <si>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</si>
  <si>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</si>
  <si>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</si>
  <si>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</si>
  <si>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</si>
  <si>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</si>
  <si>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</si>
  <si>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</si>
  <si>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</si>
  <si>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</si>
  <si>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</si>
  <si>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</si>
  <si>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</si>
  <si>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</si>
  <si>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</si>
  <si>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</si>
  <si>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</si>
  <si>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</si>
  <si>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</si>
  <si>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</si>
  <si>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</si>
  <si>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</si>
  <si>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</si>
  <si>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</si>
  <si>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</si>
  <si>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</si>
  <si>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</si>
  <si>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</si>
  <si>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</si>
  <si>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</si>
  <si>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</si>
  <si>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</si>
  <si>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</si>
  <si>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</si>
  <si>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</si>
  <si>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</si>
  <si>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</si>
  <si>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</si>
  <si>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</si>
  <si>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</si>
  <si>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</si>
  <si>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</si>
  <si>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</si>
  <si>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</si>
  <si>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</si>
  <si>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</si>
  <si>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</si>
  <si>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</si>
  <si>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</si>
  <si>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</si>
  <si>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</si>
  <si>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</si>
  <si>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</si>
  <si>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</si>
  <si>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</si>
  <si>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</si>
  <si>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</si>
  <si>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</si>
  <si>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</si>
  <si>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</si>
  <si>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</si>
  <si>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</si>
  <si>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</si>
  <si>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</si>
  <si>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</si>
  <si>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</si>
  <si>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</si>
  <si>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</si>
  <si>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</si>
  <si>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</si>
  <si>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</si>
  <si>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</si>
  <si>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</si>
  <si>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</si>
  <si>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</si>
  <si>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</si>
  <si>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</si>
  <si>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</si>
  <si>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</si>
  <si>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</si>
  <si>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</si>
  <si>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</si>
  <si>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</si>
  <si>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</si>
  <si>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</si>
  <si>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</si>
  <si>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</si>
  <si>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</si>
  <si>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</si>
  <si>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</si>
  <si>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</si>
  <si>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</si>
  <si>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</si>
  <si>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</si>
  <si>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</si>
  <si>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</si>
  <si>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</si>
  <si>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</si>
  <si>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</si>
  <si>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</si>
  <si>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</si>
  <si>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</si>
  <si>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</si>
  <si>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</si>
  <si>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</si>
  <si>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</si>
  <si>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</si>
  <si>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</si>
  <si>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</si>
  <si>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</si>
  <si>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</si>
  <si>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</si>
  <si>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</si>
  <si>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</si>
  <si>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</si>
  <si>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</si>
  <si>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</si>
  <si>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</si>
  <si>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</si>
  <si>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</si>
  <si>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</si>
  <si>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</si>
  <si>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</si>
  <si>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</si>
  <si>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</si>
  <si>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</si>
  <si>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</si>
  <si>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</si>
  <si>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</si>
  <si>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</si>
  <si>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</si>
  <si>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</si>
  <si>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</si>
  <si>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</si>
  <si>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</si>
  <si>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</si>
  <si>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</si>
  <si>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</si>
  <si>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</si>
  <si>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</si>
  <si>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</si>
  <si>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</si>
  <si>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</si>
  <si>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</si>
  <si>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</si>
  <si>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</si>
  <si>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</si>
  <si>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</si>
  <si>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</si>
  <si>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</si>
  <si>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</si>
  <si>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</si>
  <si>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</si>
  <si>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</si>
  <si>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</si>
  <si>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</si>
  <si>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</si>
  <si>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</si>
  <si>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</si>
  <si>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</si>
  <si>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</si>
  <si>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</si>
  <si>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</si>
  <si>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</si>
  <si>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</si>
  <si>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</si>
  <si>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</si>
  <si>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</si>
  <si>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</si>
  <si>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</si>
  <si>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</si>
  <si>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</si>
  <si>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</si>
  <si>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</si>
  <si>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</si>
  <si>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</si>
  <si>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</si>
  <si>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</si>
  <si>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</si>
  <si>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</si>
  <si>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</si>
  <si>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</si>
  <si>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</si>
  <si>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</si>
  <si>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</si>
  <si>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</si>
  <si>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</si>
  <si>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</si>
  <si>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</si>
  <si>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</si>
  <si>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</si>
  <si>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</si>
  <si>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</si>
  <si>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</si>
  <si>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</si>
  <si>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</si>
  <si>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</si>
  <si>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</si>
  <si>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</si>
  <si>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</si>
  <si>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</si>
  <si>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</si>
  <si>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</si>
  <si>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</si>
  <si>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</si>
  <si>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</si>
  <si>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</si>
  <si>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</si>
  <si>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</si>
  <si>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</si>
  <si>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</si>
  <si>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</si>
  <si>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</si>
  <si>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</si>
  <si>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</si>
  <si>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</si>
  <si>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</si>
  <si>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</si>
  <si>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</si>
  <si>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</si>
  <si>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</si>
  <si>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</si>
  <si>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</si>
  <si>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</si>
  <si>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</si>
  <si>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</si>
  <si>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</si>
  <si>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</si>
  <si>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</si>
  <si>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</si>
  <si>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</si>
  <si>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</si>
  <si>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</si>
  <si>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</si>
  <si>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</si>
  <si>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</si>
  <si>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</si>
  <si>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</si>
  <si>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</si>
  <si>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</si>
  <si>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</si>
  <si>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</si>
  <si>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</si>
  <si>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</si>
  <si>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</si>
  <si>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</si>
  <si>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</si>
  <si>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</si>
  <si>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</si>
  <si>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</si>
  <si>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</si>
  <si>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</si>
  <si>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</si>
  <si>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</si>
  <si>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</si>
  <si>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</si>
  <si>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</si>
  <si>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</si>
  <si>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</si>
  <si>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</si>
  <si>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</si>
  <si>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</si>
  <si>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</si>
  <si>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</si>
  <si>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</si>
  <si>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</si>
  <si>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</si>
  <si>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</si>
  <si>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</si>
  <si>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</si>
  <si>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</si>
  <si>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</si>
  <si>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</si>
  <si>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</si>
  <si>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</si>
  <si>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</si>
  <si>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</si>
  <si>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</si>
  <si>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</si>
  <si>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</si>
  <si>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</si>
  <si>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</si>
  <si>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</si>
  <si>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</si>
  <si>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</si>
  <si>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</si>
  <si>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</si>
  <si>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</si>
  <si>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</si>
  <si>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</si>
  <si>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</si>
  <si>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</si>
  <si>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</si>
  <si>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</si>
  <si>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</si>
  <si>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</si>
  <si>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</si>
  <si>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</si>
  <si>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</si>
  <si>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</si>
  <si>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</si>
  <si>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</si>
  <si>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</si>
  <si>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</si>
  <si>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</si>
  <si>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</si>
  <si>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</si>
  <si>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</si>
  <si>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</si>
  <si>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</si>
  <si>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</si>
  <si>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</si>
  <si>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</si>
  <si>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</si>
  <si>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</si>
  <si>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</si>
  <si>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</si>
  <si>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</si>
  <si>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</si>
  <si>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</si>
  <si>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</si>
  <si>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</si>
  <si>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</si>
  <si>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</si>
  <si>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</si>
  <si>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</si>
  <si>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</si>
  <si>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</si>
  <si>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</si>
  <si>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</si>
  <si>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</si>
  <si>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</si>
  <si>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</si>
  <si>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</si>
  <si>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</si>
  <si>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</si>
  <si>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</si>
  <si>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</si>
  <si>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</si>
  <si>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</si>
  <si>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</si>
  <si>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</si>
  <si>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</si>
  <si>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</si>
  <si>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</si>
  <si>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</si>
  <si>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</si>
  <si>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</si>
  <si>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</si>
  <si>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</si>
  <si>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</si>
  <si>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</si>
  <si>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</si>
  <si>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</si>
  <si>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</si>
  <si>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</si>
  <si>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</si>
  <si>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</si>
  <si>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</si>
  <si>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</si>
  <si>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</si>
  <si>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</si>
  <si>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</si>
  <si>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</si>
  <si>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</si>
  <si>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</si>
  <si>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</si>
  <si>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</si>
  <si>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</si>
  <si>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</si>
  <si>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</si>
  <si>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</si>
  <si>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</si>
  <si>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</si>
  <si>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</si>
  <si>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</si>
  <si>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</si>
  <si>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</si>
  <si>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</si>
  <si>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</si>
  <si>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</si>
  <si>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</si>
  <si>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</si>
  <si>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</si>
  <si>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</si>
  <si>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</si>
  <si>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</si>
  <si>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</si>
  <si>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</si>
  <si>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</si>
  <si>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</si>
  <si>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</si>
  <si>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</si>
  <si>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</si>
  <si>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</si>
  <si>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</si>
  <si>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</si>
  <si>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</si>
  <si>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</si>
  <si>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</si>
  <si>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</si>
  <si>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</si>
  <si>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</si>
  <si>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</si>
  <si>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</si>
  <si>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</si>
  <si>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</si>
  <si>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</si>
  <si>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</si>
  <si>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</si>
  <si>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</si>
  <si>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</si>
  <si>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</si>
  <si>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</si>
  <si>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</si>
  <si>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</si>
  <si>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</si>
  <si>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</si>
  <si>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</si>
  <si>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</si>
  <si>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</si>
  <si>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</si>
  <si>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</si>
  <si>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</si>
  <si>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</si>
  <si>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</si>
  <si>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</si>
  <si>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</si>
  <si>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</si>
  <si>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</si>
  <si>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</si>
  <si>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</si>
  <si>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</si>
  <si>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</si>
  <si>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</si>
  <si>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</si>
  <si>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</si>
  <si>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</si>
  <si>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</si>
  <si>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</si>
  <si>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</si>
  <si>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</si>
  <si>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</si>
  <si>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</si>
  <si>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</si>
  <si>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</si>
  <si>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</si>
  <si>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</si>
  <si>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</si>
  <si>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</si>
  <si>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</si>
  <si>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</si>
  <si>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</si>
  <si>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</si>
  <si>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</si>
  <si>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</si>
  <si>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</si>
  <si>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</si>
  <si>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</si>
  <si>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</si>
  <si>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</si>
  <si>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</si>
  <si>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</si>
  <si>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</si>
  <si>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</si>
  <si>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</si>
  <si>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</si>
  <si>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</si>
  <si>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</si>
  <si>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</si>
  <si>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</si>
  <si>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</si>
  <si>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</si>
  <si>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</si>
  <si>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</si>
  <si>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</si>
  <si>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</si>
  <si>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</si>
  <si>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</si>
  <si>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</si>
  <si>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</si>
  <si>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</si>
  <si>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</si>
  <si>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</si>
  <si>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</si>
  <si>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</si>
  <si>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</si>
  <si>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</si>
  <si>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</si>
  <si>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</si>
  <si>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</si>
  <si>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</si>
  <si>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</si>
  <si>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</si>
  <si>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</si>
  <si>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</si>
  <si>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</si>
  <si>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</si>
  <si>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</si>
  <si>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</si>
  <si>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</si>
  <si>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</si>
  <si>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</si>
  <si>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</si>
  <si>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</si>
  <si>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</si>
  <si>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</si>
  <si>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</si>
  <si>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</si>
  <si>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</si>
  <si>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</si>
  <si>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</si>
  <si>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</si>
  <si>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</si>
  <si>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</si>
  <si>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</si>
  <si>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</si>
  <si>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</si>
  <si>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</si>
  <si>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</si>
  <si>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</si>
  <si>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</si>
  <si>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</si>
  <si>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</si>
  <si>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</si>
  <si>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</si>
  <si>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</si>
  <si>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</si>
  <si>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</si>
  <si>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</si>
  <si>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</si>
  <si>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</si>
  <si>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</si>
  <si>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</si>
  <si>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</si>
  <si>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</si>
  <si>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</si>
  <si>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</si>
  <si>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</si>
  <si>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</si>
  <si>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</si>
  <si>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</si>
  <si>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</si>
  <si>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</si>
  <si>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</si>
  <si>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</si>
  <si>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</si>
  <si>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</si>
  <si>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</si>
  <si>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</si>
  <si>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</si>
  <si>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</si>
  <si>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</si>
  <si>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</si>
  <si>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</si>
  <si>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</si>
  <si>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</si>
  <si>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</si>
  <si>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</si>
  <si>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</si>
  <si>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</si>
  <si>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</si>
  <si>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</si>
  <si>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</si>
  <si>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</si>
  <si>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</si>
  <si>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</si>
  <si>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</si>
  <si>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</si>
  <si>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</si>
  <si>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</si>
  <si>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</si>
  <si>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</si>
  <si>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</si>
  <si>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</si>
  <si>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</si>
  <si>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</si>
  <si>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</si>
  <si>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</si>
  <si>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</si>
  <si>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</si>
  <si>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</si>
  <si>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</si>
  <si>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</si>
  <si>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</si>
  <si>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</si>
  <si>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</si>
  <si>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</si>
  <si>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</si>
  <si>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</si>
  <si>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</si>
  <si>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</si>
  <si>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</si>
  <si>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</si>
  <si>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</si>
  <si>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</si>
  <si>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</si>
  <si>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</si>
  <si>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</si>
  <si>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</si>
  <si>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</si>
  <si>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</si>
  <si>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</si>
  <si>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</si>
  <si>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</si>
  <si>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</si>
  <si>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</si>
  <si>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</si>
  <si>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</si>
  <si>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</si>
  <si>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</si>
  <si>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</si>
  <si>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</si>
  <si>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</si>
  <si>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</si>
  <si>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</si>
  <si>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</si>
  <si>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</si>
  <si>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</si>
  <si>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</si>
  <si>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</si>
  <si>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</si>
  <si>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</si>
  <si>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</si>
  <si>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</si>
  <si>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</si>
  <si>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</si>
  <si>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</si>
  <si>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</si>
  <si>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</si>
  <si>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</si>
  <si>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</si>
  <si>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</si>
  <si>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</si>
  <si>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</si>
  <si>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</si>
  <si>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</si>
  <si>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</si>
  <si>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</si>
  <si>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</si>
  <si>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</si>
  <si>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</si>
  <si>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</si>
  <si>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</si>
  <si>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</si>
  <si>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</si>
  <si>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</si>
  <si>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</si>
  <si>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</si>
  <si>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</si>
  <si>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</si>
  <si>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</si>
  <si>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</si>
  <si>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</si>
  <si>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</si>
  <si>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</si>
  <si>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</si>
  <si>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</si>
  <si>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</si>
  <si>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</si>
  <si>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</si>
  <si>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</si>
  <si>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</si>
  <si>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</si>
  <si>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</si>
  <si>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</si>
  <si>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</si>
  <si>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</si>
  <si>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</si>
  <si>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</si>
  <si>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</si>
  <si>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</si>
  <si>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</si>
  <si>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</si>
  <si>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</si>
  <si>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</si>
  <si>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</si>
  <si>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</si>
  <si>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</si>
  <si>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</si>
  <si>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</si>
  <si>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</si>
  <si>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</si>
  <si>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</si>
  <si>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</si>
  <si>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</si>
  <si>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</si>
  <si>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</si>
  <si>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</si>
  <si>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</si>
  <si>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</si>
  <si>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</si>
  <si>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</si>
  <si>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</si>
  <si>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</si>
  <si>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</si>
  <si>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</si>
  <si>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</si>
  <si>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</si>
  <si>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</si>
  <si>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</si>
  <si>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</si>
  <si>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</si>
  <si>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</si>
  <si>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</si>
  <si>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</si>
  <si>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</si>
  <si>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</si>
  <si>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</si>
  <si>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</si>
  <si>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</si>
  <si>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</si>
  <si>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</si>
  <si>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</si>
  <si>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</si>
  <si>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</si>
  <si>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</si>
  <si>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</si>
  <si>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</si>
  <si>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</si>
  <si>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</si>
  <si>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</si>
  <si>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</si>
  <si>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</si>
  <si>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</si>
  <si>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</si>
  <si>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</si>
  <si>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</si>
  <si>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</si>
  <si>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</si>
  <si>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</si>
  <si>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</si>
  <si>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</si>
  <si>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</si>
  <si>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</si>
  <si>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</si>
  <si>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</si>
  <si>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</si>
  <si>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</si>
  <si>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</si>
  <si>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</si>
  <si>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</si>
  <si>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</si>
  <si>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</si>
  <si>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</si>
  <si>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</si>
  <si>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</si>
  <si>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</si>
  <si>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</si>
  <si>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</si>
  <si>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</si>
  <si>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</si>
  <si>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</si>
  <si>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</si>
  <si>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</si>
  <si>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</si>
  <si>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</si>
  <si>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</si>
  <si>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</si>
  <si>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</si>
  <si>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</si>
  <si>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</si>
  <si>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</si>
  <si>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</si>
  <si>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</si>
  <si>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</si>
  <si>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</si>
  <si>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</si>
  <si>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</si>
  <si>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</si>
  <si>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</si>
  <si>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</si>
  <si>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</si>
  <si>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</si>
  <si>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</si>
  <si>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</si>
  <si>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</si>
  <si>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</si>
  <si>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</si>
  <si>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</si>
  <si>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</si>
  <si>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</si>
  <si>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</si>
  <si>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</si>
  <si>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</si>
  <si>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</si>
  <si>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</si>
  <si>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</si>
  <si>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</si>
  <si>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</si>
  <si>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</si>
  <si>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</si>
  <si>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</si>
  <si>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</si>
  <si>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</si>
  <si>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</si>
  <si>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</si>
  <si>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</si>
  <si>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</si>
  <si>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</si>
  <si>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</si>
  <si>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</si>
  <si>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</si>
  <si>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</si>
  <si>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</si>
  <si>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</si>
  <si>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</si>
  <si>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</si>
  <si>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</si>
  <si>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</si>
  <si>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</si>
  <si>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</si>
  <si>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</si>
  <si>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</si>
  <si>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</si>
  <si>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</si>
  <si>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</si>
  <si>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</si>
  <si>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</si>
  <si>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</si>
  <si>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</si>
  <si>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</si>
  <si>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</si>
  <si>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</si>
  <si>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</si>
  <si>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</si>
  <si>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</si>
  <si>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</si>
  <si>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</si>
  <si>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</si>
  <si>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</si>
  <si>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</si>
  <si>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</si>
  <si>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</si>
  <si>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</si>
  <si>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</si>
  <si>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</si>
  <si>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</si>
  <si>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</si>
  <si>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</si>
  <si>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</si>
  <si>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</si>
  <si>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</si>
  <si>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</si>
  <si>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</si>
  <si>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</si>
  <si>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</si>
  <si>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</si>
  <si>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</si>
  <si>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</si>
  <si>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</si>
  <si>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</si>
  <si>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</si>
  <si>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</si>
  <si>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</si>
  <si>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</si>
  <si>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</si>
  <si>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</si>
  <si>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</si>
  <si>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</si>
  <si>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</si>
  <si>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</si>
  <si>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</si>
  <si>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</si>
  <si>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</si>
  <si>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</si>
  <si>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</si>
  <si>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</si>
  <si>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</si>
  <si>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</si>
  <si>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</si>
  <si>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</si>
  <si>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</si>
  <si>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</si>
  <si>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</si>
  <si>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</si>
  <si>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</si>
  <si>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</si>
  <si>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</si>
  <si>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</si>
  <si>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</si>
  <si>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</si>
  <si>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</si>
  <si>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</si>
  <si>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</si>
  <si>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</si>
  <si>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</si>
  <si>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</si>
  <si>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</si>
  <si>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</si>
  <si>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</si>
  <si>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</si>
  <si>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</si>
  <si>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</si>
  <si>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</si>
  <si>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</si>
  <si>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</si>
  <si>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</si>
  <si>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</si>
  <si>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</si>
  <si>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</si>
  <si>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</si>
  <si>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</si>
  <si>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</si>
  <si>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</si>
  <si>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</si>
  <si>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</si>
  <si>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</si>
  <si>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</si>
  <si>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</si>
  <si>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</si>
  <si>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</si>
  <si>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</si>
  <si>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</si>
  <si>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</si>
  <si>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</si>
  <si>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</si>
  <si>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</si>
  <si>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</si>
  <si>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</si>
  <si>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</si>
  <si>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</si>
  <si>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</si>
  <si>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</si>
  <si>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</si>
  <si>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</si>
  <si>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</si>
  <si>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</si>
  <si>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</si>
  <si>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</si>
  <si>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</si>
  <si>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</si>
  <si>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</si>
  <si>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</si>
  <si>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</si>
  <si>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</si>
  <si>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</si>
  <si>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</si>
  <si>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</si>
  <si>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</si>
  <si>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</si>
  <si>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</si>
  <si>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</si>
  <si>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</si>
  <si>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</si>
  <si>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</si>
  <si>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</si>
  <si>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</si>
  <si>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</si>
  <si>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</si>
  <si>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</si>
  <si>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</si>
  <si>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</si>
  <si>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</si>
  <si>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</si>
  <si>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</si>
  <si>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</si>
  <si>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</si>
  <si>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</si>
  <si>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</si>
  <si>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</si>
  <si>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</si>
  <si>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</si>
  <si>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</si>
  <si>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</si>
  <si>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</si>
  <si>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</si>
  <si>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</si>
  <si>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</si>
  <si>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</si>
  <si>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</si>
  <si>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</si>
  <si>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</si>
  <si>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</si>
  <si>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</si>
  <si>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</si>
  <si>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</si>
  <si>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</si>
  <si>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</si>
  <si>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</si>
  <si>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</si>
  <si>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</si>
  <si>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</si>
  <si>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</si>
  <si>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</si>
  <si>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</si>
  <si>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</si>
  <si>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</si>
  <si>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</si>
  <si>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</si>
  <si>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</si>
  <si>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</si>
  <si>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</si>
  <si>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</si>
  <si>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</si>
  <si>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</si>
  <si>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</si>
  <si>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</si>
  <si>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</si>
  <si>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</si>
  <si>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</si>
  <si>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</si>
  <si>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</si>
  <si>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</si>
  <si>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</si>
  <si>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</si>
  <si>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</si>
  <si>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</si>
  <si>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</si>
  <si>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</si>
  <si>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</si>
  <si>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</si>
  <si>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</si>
  <si>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</si>
  <si>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</si>
  <si>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</si>
  <si>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</si>
  <si>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</si>
  <si>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</si>
  <si>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</si>
  <si>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</si>
  <si>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</si>
  <si>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</si>
  <si>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</si>
  <si>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</si>
  <si>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</si>
  <si>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</si>
  <si>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</si>
  <si>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</si>
  <si>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</si>
  <si>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</si>
  <si>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</si>
  <si>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</si>
  <si>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</si>
  <si>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</si>
  <si>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</si>
  <si>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</si>
  <si>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</si>
  <si>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</si>
  <si>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</si>
  <si>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</si>
  <si>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</si>
  <si>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</si>
  <si>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</si>
  <si>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</si>
  <si>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</si>
  <si>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</si>
  <si>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</si>
  <si>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</si>
  <si>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</si>
  <si>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</si>
  <si>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</si>
  <si>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</si>
  <si>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</si>
  <si>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</si>
  <si>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</si>
  <si>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</si>
  <si>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</si>
  <si>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</si>
  <si>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</si>
  <si>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</si>
  <si>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</si>
  <si>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</si>
  <si>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</si>
  <si>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</si>
  <si>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</si>
  <si>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</si>
  <si>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</si>
  <si>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</si>
  <si>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</si>
  <si>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</si>
  <si>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</si>
  <si>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</si>
  <si>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</si>
  <si>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</si>
  <si>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</si>
  <si>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</si>
  <si>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</si>
  <si>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</si>
  <si>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</si>
  <si>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</si>
  <si>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</si>
  <si>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</si>
  <si>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</si>
  <si>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</si>
  <si>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</si>
  <si>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</si>
  <si>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</si>
  <si>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</si>
  <si>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</si>
  <si>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</si>
  <si>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</si>
  <si>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</si>
  <si>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</si>
  <si>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</si>
  <si>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</si>
  <si>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</si>
  <si>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</si>
  <si>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</si>
  <si>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</si>
  <si>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</si>
  <si>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</si>
  <si>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</si>
  <si>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</si>
  <si>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</si>
  <si>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</si>
  <si>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</si>
  <si>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</si>
  <si>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</si>
  <si>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</si>
  <si>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</si>
  <si>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</si>
  <si>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</si>
  <si>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</si>
  <si>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</si>
  <si>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</si>
  <si>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</si>
  <si>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</si>
  <si>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</si>
  <si>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</si>
  <si>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</si>
  <si>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</si>
  <si>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</si>
  <si>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</si>
  <si>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</si>
  <si>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</si>
  <si>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</si>
  <si>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</si>
  <si>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</si>
  <si>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</si>
  <si>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</si>
  <si>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</si>
  <si>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</si>
  <si>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</si>
  <si>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</si>
  <si>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</si>
  <si>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</si>
  <si>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</si>
  <si>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</si>
  <si>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</si>
  <si>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</si>
  <si>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</si>
  <si>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</si>
  <si>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</si>
  <si>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</si>
  <si>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</si>
  <si>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</si>
  <si>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</si>
  <si>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</si>
  <si>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</si>
  <si>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</si>
  <si>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</si>
  <si>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</si>
  <si>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</si>
  <si>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</si>
  <si>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</si>
  <si>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</si>
  <si>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</si>
  <si>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</si>
  <si>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</si>
  <si>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</si>
  <si>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</si>
  <si>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</si>
  <si>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</si>
  <si>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</si>
  <si>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</si>
  <si>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</si>
  <si>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</si>
  <si>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</si>
  <si>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</si>
  <si>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</si>
  <si>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</si>
  <si>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</si>
  <si>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</si>
  <si>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</si>
  <si>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</si>
  <si>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</si>
  <si>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</si>
  <si>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</si>
  <si>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</si>
  <si>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</si>
  <si>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</si>
  <si>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</si>
  <si>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</si>
  <si>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</si>
  <si>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</si>
  <si>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</si>
  <si>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</si>
  <si>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</si>
  <si>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</si>
  <si>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</si>
  <si>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</si>
  <si>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</si>
  <si>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</si>
  <si>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</si>
  <si>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</si>
  <si>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</si>
  <si>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</si>
  <si>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</si>
  <si>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</si>
  <si>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</si>
  <si>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</si>
  <si>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</si>
  <si>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</si>
  <si>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</si>
  <si>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</si>
  <si>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</si>
  <si>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</si>
  <si>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</si>
  <si>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</si>
  <si>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</si>
  <si>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</si>
  <si>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</si>
  <si>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</si>
  <si>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</si>
  <si>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</si>
  <si>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</si>
  <si>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</si>
  <si>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</si>
  <si>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</si>
  <si>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</si>
  <si>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</si>
  <si>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</si>
  <si>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</si>
  <si>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</si>
  <si>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</si>
  <si>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</si>
  <si>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</si>
  <si>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</si>
  <si>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</si>
  <si>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</si>
  <si>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</si>
  <si>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</si>
  <si>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</si>
  <si>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</si>
  <si>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</si>
  <si>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</si>
  <si>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</si>
  <si>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</si>
  <si>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</si>
  <si>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</si>
  <si>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</si>
  <si>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</si>
  <si>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</si>
  <si>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</si>
  <si>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</si>
  <si>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</si>
  <si>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</si>
  <si>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</si>
  <si>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</si>
  <si>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</si>
  <si>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</si>
  <si>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</si>
  <si>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</si>
  <si>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</si>
  <si>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</si>
  <si>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</si>
  <si>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</si>
  <si>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</si>
  <si>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</si>
  <si>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</si>
  <si>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</si>
  <si>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</si>
  <si>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</si>
  <si>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</si>
  <si>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</si>
  <si>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</si>
  <si>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</si>
  <si>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</si>
  <si>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</si>
  <si>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</si>
  <si>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</si>
  <si>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</si>
  <si>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</si>
  <si>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</si>
  <si>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</si>
  <si>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</si>
  <si>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</si>
  <si>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</si>
  <si>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</si>
  <si>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</si>
  <si>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</si>
  <si>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</si>
  <si>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</si>
  <si>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</si>
  <si>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</si>
  <si>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</si>
  <si>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</si>
  <si>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</si>
  <si>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</si>
  <si>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</si>
  <si>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</si>
  <si>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</si>
  <si>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</si>
  <si>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</si>
  <si>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</si>
  <si>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</si>
  <si>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</si>
  <si>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</si>
  <si>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</si>
  <si>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</si>
  <si>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</si>
  <si>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</si>
  <si>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</si>
  <si>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</si>
  <si>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</si>
  <si>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</si>
  <si>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</si>
  <si>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</si>
  <si>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</si>
  <si>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</si>
  <si>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</si>
  <si>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</si>
  <si>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</si>
  <si>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</si>
  <si>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</si>
  <si>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</si>
  <si>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</si>
  <si>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</si>
  <si>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</si>
  <si>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</si>
  <si>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</si>
  <si>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</si>
  <si>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</si>
  <si>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</si>
  <si>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</si>
  <si>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</si>
  <si>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</si>
  <si>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</si>
  <si>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</si>
  <si>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</si>
  <si>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</si>
  <si>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</si>
  <si>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</si>
  <si>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</si>
  <si>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</si>
  <si>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</si>
  <si>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</si>
  <si>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</si>
  <si>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</si>
  <si>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</si>
  <si>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</si>
  <si>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</si>
  <si>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</si>
  <si>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</si>
  <si>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</si>
  <si>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</si>
  <si>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</si>
  <si>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</si>
  <si>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</si>
  <si>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</si>
  <si>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</si>
  <si>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</si>
  <si>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</si>
  <si>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</si>
  <si>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</si>
  <si>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</si>
  <si>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</si>
  <si>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</si>
  <si>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</si>
  <si>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</si>
  <si>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</si>
  <si>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</si>
  <si>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</si>
  <si>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</si>
  <si>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</si>
  <si>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</si>
  <si>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</si>
  <si>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</si>
  <si>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</si>
  <si>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</si>
  <si>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</si>
  <si>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</si>
  <si>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</si>
  <si>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</si>
  <si>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</si>
  <si>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</si>
  <si>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</si>
  <si>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</si>
  <si>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</si>
  <si>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</si>
  <si>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</si>
  <si>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</si>
  <si>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</si>
  <si>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</si>
  <si>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</si>
  <si>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</si>
  <si>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</si>
  <si>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</si>
  <si>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</si>
  <si>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</si>
  <si>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</si>
  <si>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</si>
  <si>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</si>
  <si>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</si>
  <si>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</si>
  <si>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</si>
  <si>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</si>
  <si>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</si>
  <si>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</si>
  <si>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</si>
  <si>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</si>
  <si>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</si>
  <si>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</si>
  <si>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</si>
  <si>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</si>
  <si>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</si>
  <si>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</si>
  <si>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</si>
  <si>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</si>
  <si>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</si>
  <si>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</si>
  <si>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</si>
  <si>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</si>
  <si>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</si>
  <si>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</si>
  <si>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</si>
  <si>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</si>
  <si>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</si>
  <si>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</si>
  <si>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</si>
  <si>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</si>
  <si>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</si>
  <si>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</si>
  <si>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</si>
  <si>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</si>
  <si>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</si>
  <si>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</si>
  <si>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</si>
  <si>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</si>
  <si>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</si>
  <si>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</si>
  <si>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</si>
  <si>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</si>
  <si>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</si>
  <si>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</si>
  <si>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</si>
  <si>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</si>
  <si>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</si>
  <si>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</si>
  <si>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</si>
  <si>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</si>
  <si>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</si>
  <si>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</si>
  <si>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</si>
  <si>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</si>
  <si>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</si>
  <si>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</si>
  <si>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</si>
  <si>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</si>
  <si>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</si>
  <si>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</si>
  <si>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</si>
  <si>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</si>
  <si>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</si>
  <si>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</si>
  <si>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</si>
  <si>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</si>
  <si>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</si>
  <si>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</si>
  <si>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</si>
  <si>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</si>
  <si>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</si>
  <si>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</si>
  <si>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</si>
  <si>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</si>
  <si>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</si>
  <si>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</si>
  <si>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</si>
  <si>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</si>
  <si>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</si>
  <si>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</si>
  <si>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</si>
  <si>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</si>
  <si>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</si>
  <si>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</si>
  <si>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</si>
  <si>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</si>
  <si>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</si>
  <si>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</si>
  <si>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</si>
  <si>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</si>
  <si>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</si>
  <si>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</si>
  <si>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</si>
  <si>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</si>
  <si>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</si>
  <si>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</si>
  <si>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</si>
  <si>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</si>
  <si>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</si>
  <si>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</si>
  <si>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</si>
  <si>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</si>
  <si>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</si>
  <si>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</si>
  <si>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</si>
  <si>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</si>
  <si>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</si>
  <si>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</si>
  <si>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</si>
  <si>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</si>
  <si>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</si>
  <si>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</si>
  <si>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</si>
  <si>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</si>
  <si>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</si>
  <si>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</si>
  <si>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</si>
  <si>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</si>
  <si>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</si>
  <si>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</si>
  <si>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</si>
  <si>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</si>
  <si>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</si>
  <si>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</si>
  <si>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</si>
  <si>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</si>
  <si>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</si>
  <si>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</si>
  <si>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</si>
  <si>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</si>
  <si>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</si>
  <si>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</si>
  <si>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</si>
  <si>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</si>
  <si>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</si>
  <si>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</si>
  <si>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</si>
  <si>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</si>
  <si>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</si>
  <si>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</si>
  <si>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</si>
  <si>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</si>
  <si>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</si>
  <si>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</si>
  <si>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</si>
  <si>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</si>
  <si>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</si>
  <si>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</si>
  <si>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</si>
  <si>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</si>
  <si>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</si>
  <si>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</si>
  <si>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</si>
  <si>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</si>
  <si>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</si>
  <si>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</si>
  <si>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</si>
  <si>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</si>
  <si>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</si>
  <si>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</si>
  <si>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</si>
  <si>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</si>
  <si>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</si>
  <si>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</si>
  <si>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</si>
  <si>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</si>
  <si>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</si>
  <si>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</si>
  <si>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</si>
  <si>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</si>
  <si>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</si>
  <si>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</si>
  <si>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</si>
  <si>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</si>
  <si>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</si>
  <si>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</si>
  <si>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</si>
  <si>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</si>
  <si>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</si>
  <si>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</si>
  <si>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</si>
  <si>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</si>
  <si>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</si>
  <si>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</si>
  <si>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</si>
  <si>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</si>
  <si>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</si>
  <si>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</si>
  <si>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</si>
  <si>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</si>
  <si>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</si>
  <si>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</si>
  <si>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</si>
  <si>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</si>
  <si>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</si>
  <si>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</si>
  <si>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</si>
  <si>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</si>
  <si>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</si>
  <si>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</si>
  <si>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</si>
  <si>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</si>
  <si>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</si>
  <si>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</si>
  <si>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</si>
  <si>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</si>
  <si>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</si>
  <si>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</si>
  <si>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</si>
  <si>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</si>
  <si>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</si>
  <si>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</si>
  <si>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</si>
  <si>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</si>
  <si>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</si>
  <si>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</si>
  <si>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</si>
  <si>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</si>
  <si>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</si>
  <si>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</si>
  <si>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</si>
  <si>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</si>
  <si>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</si>
  <si>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</si>
  <si>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</si>
  <si>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</si>
  <si>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</si>
  <si>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</si>
  <si>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</si>
  <si>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</si>
  <si>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</si>
  <si>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</si>
  <si>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</si>
  <si>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</si>
  <si>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</si>
  <si>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</si>
  <si>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</si>
  <si>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</si>
  <si>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</si>
  <si>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</si>
  <si>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</si>
  <si>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</si>
  <si>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</si>
  <si>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</si>
  <si>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</si>
  <si>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</si>
  <si>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</si>
  <si>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</si>
  <si>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</si>
  <si>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</si>
  <si>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</si>
  <si>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</si>
  <si>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</si>
  <si>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</si>
  <si>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</si>
  <si>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</si>
  <si>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</si>
  <si>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</si>
  <si>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</si>
  <si>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</si>
  <si>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</si>
  <si>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</si>
  <si>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</si>
  <si>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</si>
  <si>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</si>
  <si>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</si>
  <si>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</si>
  <si>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</si>
  <si>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</si>
  <si>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</si>
  <si>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</si>
  <si>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</si>
  <si>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</si>
  <si>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</si>
  <si>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</si>
  <si>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</si>
  <si>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</si>
  <si>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</si>
  <si>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</si>
  <si>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</si>
  <si>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</si>
  <si>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</si>
  <si>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</si>
  <si>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</si>
  <si>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</si>
  <si>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</si>
  <si>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</si>
  <si>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</si>
  <si>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</si>
  <si>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</si>
  <si>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</si>
  <si>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</si>
  <si>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</si>
  <si>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</si>
  <si>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</si>
  <si>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</si>
  <si>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</si>
  <si>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</si>
  <si>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</si>
  <si>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</si>
  <si>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</si>
  <si>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</si>
  <si>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</si>
  <si>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</si>
  <si>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</si>
  <si>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</si>
  <si>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</si>
  <si>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</si>
  <si>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</si>
  <si>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</si>
  <si>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</si>
  <si>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</si>
  <si>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</si>
  <si>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</si>
  <si>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</si>
  <si>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</si>
  <si>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</si>
  <si>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</si>
  <si>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</si>
  <si>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</si>
  <si>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</si>
  <si>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</si>
  <si>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</si>
  <si>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</si>
  <si>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</si>
  <si>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</si>
  <si>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</si>
  <si>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</si>
  <si>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</si>
  <si>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</si>
  <si>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</si>
  <si>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</si>
  <si>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</si>
  <si>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</si>
  <si>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</si>
  <si>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</si>
  <si>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</si>
  <si>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</si>
  <si>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</si>
  <si>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</si>
  <si>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</si>
  <si>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</si>
  <si>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</si>
  <si>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</si>
  <si>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</si>
  <si>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</si>
  <si>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</si>
  <si>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</si>
  <si>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</si>
  <si>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</si>
  <si>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</si>
  <si>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</si>
  <si>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</si>
  <si>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</si>
  <si>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</si>
  <si>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</si>
  <si>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</si>
  <si>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</si>
  <si>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</si>
  <si>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</si>
  <si>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</si>
  <si>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</si>
  <si>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</si>
  <si>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</si>
  <si>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</si>
  <si>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</si>
  <si>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</si>
  <si>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</si>
  <si>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</si>
  <si>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</si>
  <si>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</si>
  <si>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</si>
  <si>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</si>
  <si>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</si>
  <si>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</si>
  <si>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</si>
  <si>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</si>
  <si>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</si>
  <si>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</si>
  <si>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</si>
  <si>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</si>
  <si>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</si>
  <si>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</si>
  <si>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</si>
  <si>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</si>
  <si>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</si>
  <si>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</si>
  <si>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</si>
  <si>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</si>
  <si>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</si>
  <si>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</si>
  <si>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</si>
  <si>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</si>
  <si>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</si>
  <si>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</si>
  <si>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</si>
  <si>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</si>
  <si>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</si>
  <si>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</si>
  <si>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</si>
  <si>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</si>
  <si>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</si>
  <si>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</si>
  <si>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</si>
  <si>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</si>
  <si>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</si>
  <si>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</si>
  <si>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</si>
  <si>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</si>
  <si>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</si>
  <si>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</si>
  <si>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</si>
  <si>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</si>
  <si>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</si>
  <si>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</si>
  <si>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</si>
  <si>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</si>
  <si>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</si>
  <si>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</si>
  <si>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</si>
  <si>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</si>
  <si>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</si>
  <si>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</si>
  <si>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</si>
  <si>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</si>
  <si>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</si>
  <si>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</si>
  <si>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</si>
  <si>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</si>
  <si>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</si>
  <si>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</si>
  <si>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</si>
  <si>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</si>
  <si>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</si>
  <si>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</si>
  <si>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</si>
  <si>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</si>
  <si>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</si>
  <si>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</si>
  <si>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</si>
  <si>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</si>
  <si>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</si>
  <si>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</si>
  <si>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</si>
  <si>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</si>
  <si>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</si>
  <si>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</si>
  <si>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</si>
  <si>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</si>
  <si>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</si>
  <si>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</si>
  <si>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</si>
  <si>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</si>
  <si>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</si>
  <si>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</si>
  <si>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</si>
  <si>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</si>
  <si>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</si>
  <si>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</si>
  <si>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</si>
  <si>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</si>
  <si>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</si>
  <si>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</si>
  <si>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</si>
  <si>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</si>
  <si>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</si>
  <si>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</si>
  <si>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</si>
  <si>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</si>
  <si>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</si>
  <si>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</si>
  <si>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</si>
  <si>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</si>
  <si>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</si>
  <si>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</si>
  <si>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</si>
  <si>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</si>
  <si>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</si>
  <si>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</si>
  <si>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</si>
  <si>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</si>
  <si>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</si>
  <si>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</si>
  <si>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</si>
  <si>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</si>
  <si>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</si>
  <si>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</si>
  <si>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</si>
  <si>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</si>
  <si>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</si>
  <si>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</si>
  <si>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</si>
  <si>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</si>
  <si>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</si>
  <si>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</si>
  <si>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</si>
  <si>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</si>
  <si>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</si>
  <si>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</si>
  <si>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</si>
  <si>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</si>
  <si>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</si>
  <si>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</si>
  <si>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</si>
  <si>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</si>
  <si>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</si>
  <si>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</si>
  <si>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</si>
  <si>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</si>
  <si>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</si>
  <si>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</si>
  <si>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</si>
  <si>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</si>
  <si>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</si>
  <si>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</si>
  <si>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</si>
  <si>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</si>
  <si>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</si>
  <si>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</si>
  <si>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</si>
  <si>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</si>
  <si>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</si>
  <si>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</si>
  <si>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</si>
  <si>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</si>
  <si>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</si>
  <si>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</si>
  <si>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</si>
  <si>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</si>
  <si>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</si>
  <si>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</si>
  <si>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</si>
  <si>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</si>
  <si>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</si>
  <si>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</si>
  <si>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</si>
  <si>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</si>
  <si>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</si>
  <si>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</si>
  <si>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</si>
  <si>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</si>
  <si>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</si>
  <si>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</si>
  <si>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</si>
  <si>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</si>
  <si>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</si>
  <si>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</si>
  <si>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</si>
  <si>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</si>
  <si>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</si>
  <si>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</si>
  <si>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</si>
  <si>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</si>
  <si>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</si>
  <si>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</si>
  <si>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</si>
  <si>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</si>
  <si>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</si>
  <si>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</si>
  <si>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</si>
  <si>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</si>
  <si>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</si>
  <si>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</si>
  <si>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</si>
  <si>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</si>
  <si>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</si>
  <si>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</si>
  <si>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</si>
  <si>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</si>
  <si>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</si>
  <si>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</si>
  <si>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</si>
  <si>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</si>
  <si>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</si>
  <si>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</si>
  <si>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</si>
  <si>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</si>
  <si>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</si>
  <si>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</si>
  <si>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</si>
  <si>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</si>
  <si>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</si>
  <si>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</si>
  <si>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</si>
  <si>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</si>
  <si>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</si>
  <si>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</si>
  <si>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</si>
  <si>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</si>
  <si>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</si>
  <si>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</si>
  <si>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</si>
  <si>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</si>
  <si>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</si>
  <si>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</si>
  <si>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</si>
  <si>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</si>
  <si>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</si>
  <si>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</si>
  <si>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</si>
  <si>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</si>
  <si>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</si>
  <si>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</si>
  <si>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</si>
  <si>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</si>
  <si>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</si>
  <si>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</si>
  <si>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</si>
  <si>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</si>
  <si>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</si>
  <si>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</si>
  <si>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</si>
  <si>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</si>
  <si>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</si>
  <si>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</si>
  <si>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</si>
  <si>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</si>
  <si>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</si>
  <si>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</si>
  <si>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</si>
  <si>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</si>
  <si>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</si>
  <si>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</si>
  <si>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</si>
  <si>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</si>
  <si>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</si>
  <si>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</si>
  <si>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</si>
  <si>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</si>
  <si>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</si>
  <si>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</si>
  <si>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</si>
  <si>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</si>
  <si>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</si>
  <si>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</si>
  <si>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</si>
  <si>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</si>
  <si>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</si>
  <si>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</si>
  <si>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</si>
  <si>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</si>
  <si>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</si>
  <si>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</si>
  <si>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</si>
  <si>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</si>
  <si>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</si>
  <si>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</si>
  <si>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</si>
  <si>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</si>
  <si>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</si>
  <si>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</si>
  <si>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</si>
  <si>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</si>
  <si>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</si>
  <si>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</si>
  <si>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</si>
  <si>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</si>
  <si>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</si>
  <si>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</si>
  <si>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</si>
  <si>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</si>
  <si>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</si>
  <si>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</si>
  <si>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</si>
  <si>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</si>
  <si>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</si>
  <si>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</si>
  <si>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</si>
  <si>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</si>
  <si>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</si>
  <si>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</si>
  <si>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</si>
  <si>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</si>
  <si>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</si>
  <si>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</si>
  <si>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</si>
  <si>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</si>
  <si>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</si>
  <si>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</si>
  <si>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</si>
  <si>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</si>
  <si>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</si>
  <si>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</si>
  <si>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</si>
  <si>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</si>
  <si>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</si>
  <si>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</si>
  <si>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</si>
  <si>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</si>
  <si>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</si>
  <si>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</si>
  <si>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</si>
  <si>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</si>
  <si>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</si>
  <si>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</si>
  <si>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</si>
  <si>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</si>
  <si>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</si>
  <si>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</si>
  <si>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</si>
  <si>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</si>
  <si>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</si>
  <si>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</si>
  <si>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</si>
  <si>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</si>
  <si>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</si>
  <si>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</si>
  <si>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</si>
  <si>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</si>
  <si>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</si>
  <si>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</si>
  <si>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</si>
  <si>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</si>
  <si>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</si>
  <si>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</si>
  <si>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</si>
  <si>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</si>
  <si>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</si>
  <si>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</si>
  <si>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</si>
  <si>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</si>
  <si>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</si>
  <si>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</si>
  <si>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</si>
  <si>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</si>
  <si>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</si>
  <si>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</si>
  <si>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</si>
  <si>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</si>
  <si>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</si>
  <si>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</si>
  <si>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</si>
  <si>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</si>
  <si>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</si>
  <si>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</si>
  <si>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</si>
  <si>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</si>
  <si>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</si>
  <si>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</si>
  <si>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</si>
  <si>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</si>
  <si>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</si>
  <si>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</si>
  <si>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</si>
  <si>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</si>
  <si>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</si>
  <si>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</si>
  <si>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</si>
  <si>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</si>
  <si>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</si>
  <si>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</si>
  <si>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</si>
  <si>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</si>
  <si>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</si>
  <si>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</si>
  <si>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</si>
  <si>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</si>
  <si>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</si>
  <si>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</si>
  <si>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</si>
  <si>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</si>
  <si>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</si>
  <si>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</si>
  <si>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</si>
  <si>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</si>
  <si>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</si>
  <si>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</si>
  <si>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</si>
  <si>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</si>
  <si>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</si>
  <si>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</si>
  <si>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</si>
  <si>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</si>
  <si>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</si>
  <si>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</si>
  <si>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</si>
  <si>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</si>
  <si>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</si>
  <si>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</si>
  <si>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</si>
  <si>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</si>
  <si>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</si>
  <si>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</si>
  <si>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</si>
  <si>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</si>
  <si>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</si>
  <si>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</si>
  <si>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</si>
  <si>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</si>
  <si>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</si>
  <si>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</si>
  <si>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</si>
  <si>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</si>
  <si>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</si>
  <si>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</si>
  <si>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</si>
  <si>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</si>
  <si>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</si>
  <si>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</si>
  <si>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</si>
  <si>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</si>
  <si>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</si>
  <si>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</si>
  <si>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</si>
  <si>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</si>
  <si>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</si>
  <si>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</si>
  <si>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</si>
  <si>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</si>
  <si>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</si>
  <si>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</si>
  <si>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</si>
  <si>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</si>
  <si>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</si>
  <si>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</si>
  <si>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</si>
  <si>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</si>
  <si>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</si>
  <si>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</si>
  <si>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</si>
  <si>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</si>
  <si>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</si>
  <si>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</si>
  <si>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</si>
  <si>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</si>
  <si>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</si>
  <si>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</si>
  <si>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</si>
  <si>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</si>
  <si>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</si>
  <si>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</si>
  <si>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</si>
  <si>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</si>
  <si>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</si>
  <si>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</si>
  <si>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</si>
  <si>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</si>
  <si>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</si>
  <si>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</si>
  <si>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</si>
  <si>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</si>
  <si>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</si>
  <si>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</si>
  <si>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</si>
  <si>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</si>
  <si>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</si>
  <si>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</si>
  <si>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</si>
  <si>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</si>
  <si>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</si>
  <si>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</si>
  <si>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</si>
  <si>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</si>
  <si>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</si>
  <si>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</si>
  <si>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</si>
  <si>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</si>
  <si>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</si>
  <si>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</si>
  <si>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</si>
  <si>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</si>
  <si>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</si>
  <si>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</si>
  <si>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</si>
  <si>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</si>
  <si>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</si>
  <si>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</si>
  <si>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</si>
  <si>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</si>
  <si>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</si>
  <si>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</si>
  <si>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</si>
  <si>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</si>
  <si>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</si>
  <si>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</si>
  <si>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</si>
  <si>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</si>
  <si>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</si>
  <si>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</si>
  <si>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</si>
  <si>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</si>
  <si>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</si>
  <si>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</si>
  <si>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</si>
  <si>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</si>
  <si>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</si>
  <si>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</si>
  <si>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</si>
  <si>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</si>
  <si>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</si>
  <si>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</si>
  <si>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</si>
  <si>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</si>
  <si>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</si>
  <si>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</si>
  <si>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</si>
  <si>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</si>
  <si>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</si>
  <si>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</si>
  <si>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</si>
  <si>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</si>
  <si>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</si>
  <si>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</si>
  <si>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</si>
  <si>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</si>
  <si>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</si>
  <si>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</si>
  <si>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</si>
  <si>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</si>
  <si>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</si>
  <si>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</si>
  <si>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</si>
  <si>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</si>
  <si>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</si>
  <si>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</si>
  <si>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</si>
  <si>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</si>
  <si>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</si>
  <si>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</si>
  <si>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</si>
  <si>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</si>
  <si>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</si>
  <si>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</si>
  <si>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</si>
  <si>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</si>
  <si>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</si>
  <si>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</si>
  <si>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</si>
  <si>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</si>
  <si>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</si>
  <si>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</si>
  <si>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</si>
  <si>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</si>
  <si>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</si>
  <si>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</si>
  <si>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</si>
  <si>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</si>
  <si>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</si>
  <si>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</si>
  <si>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</si>
  <si>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</si>
  <si>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</si>
  <si>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</si>
  <si>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</si>
  <si>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</si>
  <si>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</si>
  <si>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</si>
  <si>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</si>
  <si>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</si>
  <si>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</si>
  <si>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</si>
  <si>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</si>
  <si>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</si>
  <si>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</si>
  <si>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</si>
  <si>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</si>
  <si>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</si>
  <si>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</si>
  <si>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</si>
  <si>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</si>
  <si>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</si>
  <si>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</si>
  <si>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</si>
  <si>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</si>
  <si>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</si>
  <si>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</si>
  <si>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</si>
  <si>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</si>
  <si>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</si>
  <si>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</si>
  <si>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</si>
  <si>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</si>
  <si>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</si>
  <si>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</si>
  <si>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</si>
  <si>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</si>
  <si>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</si>
  <si>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</si>
  <si>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</si>
  <si>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</si>
  <si>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</si>
  <si>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</si>
  <si>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</si>
  <si>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</si>
  <si>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</si>
  <si>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</si>
  <si>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</si>
  <si>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</si>
  <si>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</si>
  <si>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</si>
  <si>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</si>
  <si>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</si>
  <si>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</si>
  <si>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</si>
  <si>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</si>
  <si>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</si>
  <si>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</si>
  <si>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</si>
  <si>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</si>
  <si>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</si>
  <si>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</si>
  <si>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</si>
  <si>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</si>
  <si>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</si>
  <si>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</si>
  <si>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</si>
  <si>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</si>
  <si>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</si>
  <si>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</si>
  <si>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</si>
  <si>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</si>
  <si>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</si>
  <si>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</si>
  <si>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</si>
  <si>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</si>
  <si>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</si>
  <si>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</si>
  <si>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</si>
  <si>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</si>
  <si>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</si>
  <si>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</si>
  <si>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</si>
  <si>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</si>
  <si>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</si>
  <si>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</si>
  <si>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</si>
  <si>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</si>
  <si>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</si>
  <si>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</si>
  <si>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</si>
  <si>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</si>
  <si>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</si>
  <si>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</si>
  <si>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</si>
  <si>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</si>
  <si>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</si>
  <si>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</si>
  <si>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</si>
  <si>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</si>
  <si>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</si>
  <si>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</si>
  <si>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</si>
  <si>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</si>
  <si>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</si>
  <si>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</si>
  <si>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</si>
  <si>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</si>
  <si>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</si>
  <si>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</si>
  <si>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</si>
  <si>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</si>
  <si>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</si>
  <si>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</si>
  <si>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</si>
  <si>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</si>
  <si>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</si>
  <si>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</si>
  <si>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</si>
  <si>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</si>
  <si>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</si>
  <si>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</si>
  <si>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</si>
  <si>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</si>
  <si>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</si>
  <si>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</si>
  <si>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</si>
  <si>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</si>
  <si>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</si>
  <si>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</si>
  <si>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</si>
  <si>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</si>
  <si>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</si>
  <si>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</si>
  <si>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</si>
  <si>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</si>
  <si>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</si>
  <si>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</si>
  <si>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</si>
  <si>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</si>
  <si>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</si>
  <si>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</si>
  <si>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</si>
  <si>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</si>
  <si>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</si>
  <si>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</si>
  <si>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</si>
  <si>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</si>
  <si>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</si>
  <si>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</si>
  <si>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</si>
  <si>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</si>
  <si>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</si>
  <si>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</si>
  <si>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</si>
  <si>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</si>
  <si>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</si>
  <si>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</si>
  <si>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</si>
  <si>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</si>
  <si>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</si>
  <si>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</si>
  <si>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</si>
  <si>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</si>
  <si>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</si>
  <si>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</si>
  <si>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</si>
  <si>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</si>
  <si>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</si>
  <si>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</si>
  <si>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</si>
  <si>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</si>
  <si>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</si>
  <si>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</si>
  <si>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</si>
  <si>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</si>
  <si>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</si>
  <si>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</si>
  <si>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</si>
  <si>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</si>
  <si>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</si>
  <si>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</si>
  <si>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</si>
  <si>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</si>
  <si>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</si>
  <si>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</si>
  <si>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</si>
  <si>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</si>
  <si>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</si>
  <si>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</si>
  <si>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</si>
  <si>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</si>
  <si>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</si>
  <si>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</si>
  <si>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</si>
  <si>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</si>
  <si>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</si>
  <si>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</si>
  <si>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</si>
  <si>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</si>
  <si>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</si>
  <si>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</si>
  <si>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</si>
  <si>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</si>
  <si>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</si>
  <si>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</si>
  <si>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</si>
  <si>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</si>
  <si>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</si>
  <si>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</si>
  <si>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</si>
  <si>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</si>
  <si>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</si>
  <si>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</si>
  <si>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</si>
  <si>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</si>
  <si>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</si>
  <si>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</si>
  <si>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</si>
  <si>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</si>
  <si>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</si>
  <si>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</si>
  <si>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</si>
  <si>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</si>
  <si>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</si>
  <si>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</si>
  <si>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</si>
  <si>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</si>
  <si>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</si>
  <si>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</si>
  <si>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</si>
  <si>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</si>
  <si>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</si>
  <si>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</si>
  <si>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</si>
  <si>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</si>
  <si>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</si>
  <si>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</si>
  <si>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</si>
  <si>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</si>
  <si>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</si>
  <si>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</si>
  <si>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</si>
  <si>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</si>
  <si>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</si>
  <si>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</si>
  <si>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</si>
  <si>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</si>
  <si>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</si>
  <si>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</si>
  <si>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</si>
  <si>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</si>
  <si>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</si>
  <si>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</si>
  <si>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</si>
  <si>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</si>
  <si>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</si>
  <si>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</si>
  <si>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</si>
  <si>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</si>
  <si>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</si>
  <si>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</si>
  <si>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</si>
  <si>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</si>
  <si>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</si>
  <si>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</si>
  <si>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</si>
  <si>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</si>
  <si>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</si>
  <si>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</si>
  <si>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</si>
  <si>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</si>
  <si>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</si>
  <si>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</si>
  <si>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</si>
  <si>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</si>
  <si>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</si>
  <si>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</si>
  <si>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</si>
  <si>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</si>
  <si>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</si>
  <si>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</si>
  <si>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</si>
  <si>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</si>
  <si>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</si>
  <si>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</si>
  <si>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</si>
  <si>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</si>
  <si>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</si>
  <si>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</si>
  <si>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</si>
  <si>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</si>
  <si>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</si>
  <si>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</si>
  <si>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</si>
  <si>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</si>
  <si>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</si>
  <si>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</si>
  <si>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</si>
  <si>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</si>
  <si>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</si>
  <si>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</si>
  <si>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</si>
  <si>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</si>
  <si>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</si>
  <si>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</si>
  <si>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</si>
  <si>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</si>
  <si>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</si>
  <si>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</si>
  <si>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</si>
  <si>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</si>
  <si>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</si>
  <si>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</si>
  <si>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</si>
  <si>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</si>
  <si>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</si>
  <si>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</si>
  <si>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</si>
  <si>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</si>
  <si>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</si>
  <si>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</si>
  <si>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</si>
  <si>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</si>
  <si>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</si>
  <si>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</si>
  <si>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</si>
  <si>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</si>
  <si>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</si>
  <si>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</si>
  <si>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</si>
  <si>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</si>
  <si>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</si>
  <si>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</si>
  <si>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</si>
  <si>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</si>
  <si>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</si>
  <si>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</si>
  <si>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</si>
  <si>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</si>
  <si>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</si>
  <si>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</si>
  <si>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</si>
  <si>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</si>
  <si>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</si>
  <si>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</si>
  <si>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</si>
  <si>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</si>
  <si>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</si>
  <si>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</si>
  <si>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</si>
  <si>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</si>
  <si>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</si>
  <si>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</si>
  <si>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</si>
  <si>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</si>
  <si>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</si>
  <si>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</si>
  <si>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</si>
  <si>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</si>
  <si>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</si>
  <si>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</si>
  <si>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</si>
  <si>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</si>
  <si>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</si>
  <si>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</si>
  <si>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</si>
  <si>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</si>
  <si>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</si>
  <si>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</si>
  <si>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</si>
  <si>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</si>
  <si>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</si>
  <si>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</si>
  <si>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</si>
  <si>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</si>
  <si>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</si>
  <si>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</si>
  <si>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</si>
  <si>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</si>
  <si>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</si>
  <si>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</si>
  <si>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</si>
  <si>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</si>
  <si>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</si>
  <si>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</si>
  <si>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</si>
  <si>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</si>
  <si>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</si>
  <si>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</si>
  <si>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</si>
  <si>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</si>
  <si>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</si>
  <si>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</si>
  <si>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</si>
  <si>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</si>
  <si>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</si>
  <si>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</si>
  <si>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</si>
  <si>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</si>
  <si>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</si>
  <si>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</si>
  <si>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</si>
  <si>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</si>
  <si>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</si>
  <si>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</si>
  <si>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</si>
  <si>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</si>
  <si>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</si>
  <si>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</si>
  <si>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</si>
  <si>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</si>
  <si>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</si>
  <si>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</si>
  <si>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</si>
  <si>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</si>
  <si>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</si>
  <si>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</si>
  <si>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</si>
  <si>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</si>
  <si>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</si>
  <si>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</si>
  <si>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</si>
  <si>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</si>
  <si>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</si>
  <si>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</si>
  <si>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</si>
  <si>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</si>
  <si>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</si>
  <si>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</si>
  <si>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</si>
  <si>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</si>
  <si>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</si>
  <si>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</si>
  <si>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</si>
  <si>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</si>
  <si>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</si>
  <si>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</si>
  <si>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</si>
  <si>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</si>
  <si>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</si>
  <si>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</si>
  <si>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</si>
  <si>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</si>
  <si>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</si>
  <si>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</si>
  <si>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</si>
  <si>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</si>
  <si>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</si>
  <si>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</si>
  <si>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</si>
  <si>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</si>
  <si>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</si>
  <si>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</si>
  <si>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</si>
  <si>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</si>
  <si>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</si>
  <si>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</si>
  <si>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</si>
  <si>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</si>
  <si>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</si>
  <si>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</si>
  <si>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</si>
  <si>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</si>
  <si>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</si>
  <si>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</si>
  <si>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</si>
  <si>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</si>
  <si>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</si>
  <si>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</si>
  <si>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</si>
  <si>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</si>
  <si>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</si>
  <si>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</si>
  <si>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</si>
  <si>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</si>
  <si>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</si>
  <si>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</si>
  <si>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</si>
  <si>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</si>
  <si>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</si>
  <si>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</si>
  <si>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</si>
  <si>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</si>
  <si>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</si>
  <si>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</si>
  <si>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</si>
  <si>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</si>
  <si>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</si>
  <si>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</si>
  <si>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</si>
  <si>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</si>
  <si>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</si>
  <si>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</si>
  <si>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</si>
  <si>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</si>
  <si>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</si>
  <si>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</si>
  <si>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</si>
  <si>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</si>
  <si>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</si>
  <si>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</si>
  <si>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</si>
  <si>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</si>
  <si>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</si>
  <si>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</si>
  <si>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</si>
  <si>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</si>
  <si>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</si>
  <si>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</si>
  <si>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</si>
  <si>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</si>
  <si>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</si>
  <si>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</si>
  <si>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</si>
  <si>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</si>
  <si>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</si>
  <si>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</si>
  <si>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</si>
  <si>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</si>
  <si>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</si>
  <si>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</si>
  <si>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</si>
  <si>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</si>
  <si>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</si>
  <si>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</si>
  <si>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</si>
  <si>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</si>
  <si>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</si>
  <si>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</si>
  <si>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</si>
  <si>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</si>
  <si>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</si>
  <si>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</si>
  <si>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</si>
  <si>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</si>
  <si>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</si>
  <si>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</si>
  <si>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</si>
  <si>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</si>
  <si>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</si>
  <si>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</si>
  <si>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</si>
  <si>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</si>
  <si>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</si>
  <si>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</si>
  <si>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</si>
  <si>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</si>
  <si>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</si>
  <si>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</si>
  <si>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</si>
  <si>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</si>
  <si>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</si>
  <si>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</si>
  <si>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</si>
  <si>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</si>
  <si>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</si>
  <si>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</si>
  <si>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</si>
  <si>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</si>
  <si>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</si>
  <si>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</si>
  <si>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</si>
  <si>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</si>
  <si>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</si>
  <si>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</si>
  <si>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</si>
  <si>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</si>
  <si>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</si>
  <si>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</si>
  <si>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</si>
  <si>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</si>
  <si>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</si>
  <si>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</si>
  <si>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</si>
  <si>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</si>
  <si>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</si>
  <si>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</si>
  <si>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</si>
  <si>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</si>
  <si>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</si>
  <si>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</si>
  <si>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</si>
  <si>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</si>
  <si>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</si>
  <si>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</si>
  <si>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</si>
  <si>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</si>
  <si>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</si>
  <si>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</si>
  <si>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</si>
  <si>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</si>
  <si>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</si>
  <si>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</si>
  <si>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</si>
  <si>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</si>
  <si>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</si>
  <si>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</si>
  <si>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</si>
  <si>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</si>
  <si>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</si>
  <si>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</si>
  <si>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</si>
  <si>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</si>
  <si>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</si>
  <si>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</si>
  <si>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</si>
  <si>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</si>
  <si>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</si>
  <si>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</si>
  <si>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</si>
  <si>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</si>
  <si>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</si>
  <si>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</si>
  <si>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</si>
  <si>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</si>
  <si>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</si>
  <si>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</si>
  <si>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</si>
  <si>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</si>
  <si>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</si>
  <si>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</si>
  <si>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</si>
  <si>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</si>
  <si>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</si>
  <si>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</si>
  <si>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</si>
  <si>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</si>
  <si>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</si>
  <si>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</si>
  <si>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</si>
  <si>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</si>
  <si>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</si>
  <si>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</si>
  <si>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</si>
  <si>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</si>
  <si>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</si>
  <si>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</si>
  <si>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</si>
  <si>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</si>
  <si>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</si>
  <si>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</si>
  <si>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</si>
  <si>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</si>
  <si>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</si>
  <si>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</si>
  <si>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</si>
  <si>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</si>
  <si>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</si>
  <si>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</si>
  <si>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</si>
  <si>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</si>
  <si>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</si>
  <si>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</si>
  <si>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</si>
  <si>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</si>
  <si>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</si>
  <si>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</si>
  <si>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</si>
  <si>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</si>
  <si>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</si>
  <si>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</si>
  <si>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</si>
  <si>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</si>
  <si>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</si>
  <si>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</si>
  <si>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</si>
  <si>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</si>
  <si>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</si>
  <si>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</si>
  <si>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</si>
  <si>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</si>
  <si>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</si>
  <si>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</si>
  <si>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</si>
  <si>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</si>
  <si>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</si>
  <si>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</si>
  <si>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</si>
  <si>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</si>
  <si>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</si>
  <si>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</si>
  <si>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</si>
  <si>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</si>
  <si>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</si>
  <si>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</si>
  <si>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</si>
  <si>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</si>
  <si>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</si>
  <si>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</si>
  <si>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</si>
  <si>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</si>
  <si>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</si>
  <si>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</si>
  <si>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</si>
  <si>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</si>
  <si>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</si>
  <si>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</si>
  <si>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</si>
  <si>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</si>
  <si>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</si>
  <si>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</si>
  <si>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</si>
  <si>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</si>
  <si>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</si>
  <si>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</si>
  <si>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</si>
  <si>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</si>
  <si>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</si>
  <si>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</si>
  <si>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</si>
  <si>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</si>
  <si>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</si>
  <si>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</si>
  <si>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</si>
  <si>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</si>
  <si>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</si>
  <si>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</si>
  <si>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</si>
  <si>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</si>
  <si>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</si>
  <si>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</si>
  <si>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</si>
  <si>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</si>
  <si>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</si>
  <si>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</si>
  <si>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</si>
  <si>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</si>
  <si>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</si>
  <si>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</si>
  <si>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</si>
  <si>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</si>
  <si>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</si>
  <si>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</si>
  <si>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</si>
  <si>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</si>
  <si>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</si>
  <si>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</si>
  <si>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</si>
  <si>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</si>
  <si>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</si>
  <si>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</si>
  <si>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</si>
  <si>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</si>
  <si>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</si>
  <si>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</si>
  <si>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</si>
  <si>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</si>
  <si>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</si>
  <si>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</si>
  <si>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</si>
  <si>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</si>
  <si>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</si>
  <si>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</si>
  <si>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</si>
  <si>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</si>
  <si>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</si>
  <si>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</si>
  <si>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</si>
  <si>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</si>
  <si>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</si>
  <si>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</si>
  <si>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</si>
  <si>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</si>
  <si>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</si>
  <si>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</si>
  <si>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</si>
  <si>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</si>
  <si>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</si>
  <si>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</si>
  <si>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</si>
  <si>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</si>
  <si>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</si>
  <si>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</si>
  <si>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</si>
  <si>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</si>
  <si>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</si>
  <si>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</si>
  <si>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</si>
  <si>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</si>
  <si>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</si>
  <si>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</si>
  <si>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</si>
  <si>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</si>
  <si>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</si>
  <si>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</si>
  <si>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</si>
  <si>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</si>
  <si>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</si>
  <si>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</si>
  <si>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</si>
  <si>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</si>
  <si>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</si>
  <si>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</si>
  <si>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</si>
  <si>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</si>
  <si>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</si>
  <si>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</si>
  <si>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</si>
  <si>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</si>
  <si>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</si>
  <si>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</si>
  <si>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</si>
  <si>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</si>
  <si>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</si>
  <si>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</si>
  <si>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</si>
  <si>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</si>
  <si>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</si>
  <si>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</si>
  <si>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</si>
  <si>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</si>
  <si>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</si>
  <si>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</si>
  <si>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</si>
  <si>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</si>
  <si>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</si>
  <si>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</si>
  <si>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</si>
  <si>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</si>
  <si>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</si>
  <si>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</si>
  <si>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</si>
  <si>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</si>
  <si>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</si>
  <si>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</si>
  <si>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</si>
  <si>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</si>
  <si>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</si>
  <si>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</si>
  <si>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</si>
  <si>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</si>
  <si>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</si>
  <si>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</si>
  <si>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</si>
  <si>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</si>
  <si>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</si>
  <si>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</si>
  <si>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</si>
  <si>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</si>
  <si>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</si>
  <si>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</si>
  <si>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</si>
  <si>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</si>
  <si>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</si>
  <si>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</si>
  <si>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</si>
  <si>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</si>
  <si>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</si>
  <si>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</si>
  <si>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</si>
  <si>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</si>
  <si>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</si>
  <si>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</si>
  <si>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</si>
  <si>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</si>
  <si>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</si>
  <si>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</si>
  <si>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</si>
  <si>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</si>
  <si>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</si>
  <si>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</si>
  <si>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</si>
  <si>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</si>
  <si>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</si>
  <si>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</si>
  <si>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</si>
  <si>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</si>
  <si>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</si>
  <si>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</si>
  <si>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</si>
  <si>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</si>
  <si>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</si>
  <si>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</si>
  <si>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</si>
  <si>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</si>
  <si>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</si>
  <si>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</si>
  <si>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</si>
  <si>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</si>
  <si>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</si>
  <si>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</si>
  <si>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</si>
  <si>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</si>
  <si>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</si>
  <si>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</si>
  <si>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</si>
  <si>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</si>
  <si>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</si>
  <si>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</si>
  <si>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</si>
  <si>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</si>
  <si>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</si>
  <si>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</si>
  <si>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</si>
  <si>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</si>
  <si>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</si>
  <si>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</si>
  <si>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</si>
  <si>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</si>
  <si>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</si>
  <si>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</si>
  <si>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</si>
  <si>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</si>
  <si>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</si>
  <si>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</si>
  <si>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</si>
  <si>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</si>
  <si>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</si>
  <si>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</si>
  <si>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</si>
  <si>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</si>
  <si>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</si>
  <si>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</si>
  <si>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</si>
  <si>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</si>
  <si>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</si>
  <si>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</si>
  <si>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</si>
  <si>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</si>
  <si>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</si>
  <si>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</si>
  <si>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</si>
  <si>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</si>
  <si>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</si>
  <si>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</si>
  <si>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</si>
  <si>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</si>
  <si>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</si>
  <si>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</si>
  <si>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</si>
  <si>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</si>
  <si>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</si>
  <si>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</si>
  <si>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</si>
  <si>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</si>
  <si>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</si>
  <si>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</si>
  <si>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</si>
  <si>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</si>
  <si>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</si>
  <si>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</si>
  <si>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</si>
  <si>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</si>
  <si>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</si>
  <si>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</si>
  <si>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</si>
  <si>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</si>
  <si>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</si>
  <si>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</si>
  <si>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</si>
  <si>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</si>
  <si>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</si>
  <si>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</si>
  <si>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</si>
  <si>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</si>
  <si>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</si>
  <si>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</si>
  <si>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</si>
  <si>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</si>
  <si>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</si>
  <si>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</si>
  <si>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</si>
  <si>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</si>
  <si>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</si>
  <si>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</si>
  <si>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</si>
  <si>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</si>
  <si>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</si>
  <si>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</si>
  <si>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</si>
  <si>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</si>
  <si>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</si>
  <si>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</si>
  <si>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</si>
  <si>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</si>
  <si>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</si>
  <si>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</si>
  <si>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</si>
  <si>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</si>
  <si>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</si>
  <si>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</si>
  <si>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</si>
  <si>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</si>
  <si>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</si>
  <si>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</si>
  <si>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</si>
  <si>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</si>
  <si>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</si>
  <si>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</si>
  <si>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</si>
  <si>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</si>
  <si>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</si>
  <si>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</si>
  <si>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</si>
  <si>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</si>
  <si>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</si>
  <si>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</si>
  <si>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</si>
  <si>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</si>
  <si>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</si>
  <si>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</si>
  <si>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</si>
  <si>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</si>
  <si>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</si>
  <si>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</si>
  <si>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</si>
  <si>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</si>
  <si>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</si>
  <si>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</si>
  <si>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</si>
  <si>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</si>
  <si>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</si>
  <si>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</si>
  <si>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</si>
  <si>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</si>
  <si>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</si>
  <si>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</si>
  <si>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</si>
  <si>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</si>
  <si>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</si>
  <si>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</si>
  <si>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</si>
  <si>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</si>
  <si>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</si>
  <si>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</si>
  <si>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</si>
  <si>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</si>
  <si>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</si>
  <si>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</si>
  <si>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</si>
  <si>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</si>
  <si>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</si>
  <si>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</si>
  <si>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</si>
  <si>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</si>
  <si>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</si>
  <si>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</si>
  <si>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</si>
  <si>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</si>
  <si>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</si>
  <si>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</si>
  <si>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</si>
  <si>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</si>
  <si>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</si>
  <si>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</si>
  <si>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</si>
  <si>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</si>
  <si>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</si>
  <si>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</si>
  <si>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</si>
  <si>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</si>
  <si>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</si>
  <si>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</si>
  <si>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</si>
  <si>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</si>
  <si>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</si>
  <si>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</si>
  <si>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</si>
  <si>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</si>
  <si>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</si>
  <si>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</si>
  <si>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</si>
  <si>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</si>
  <si>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</si>
  <si>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</si>
  <si>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</si>
  <si>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</si>
  <si>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</si>
  <si>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</si>
  <si>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</si>
  <si>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</si>
  <si>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</si>
  <si>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</si>
  <si>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</si>
  <si>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</si>
  <si>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</si>
  <si>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</si>
  <si>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</si>
  <si>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</si>
  <si>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</si>
  <si>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</si>
  <si>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</si>
  <si>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</si>
  <si>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</si>
  <si>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</si>
  <si>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</si>
  <si>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</si>
  <si>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</si>
  <si>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</si>
  <si>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</si>
  <si>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</si>
  <si>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</si>
  <si>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</si>
  <si>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</si>
  <si>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</si>
  <si>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</si>
  <si>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</si>
  <si>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</si>
  <si>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</si>
  <si>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</si>
  <si>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</si>
  <si>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</si>
  <si>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</si>
  <si>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</si>
  <si>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</si>
  <si>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</si>
  <si>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</si>
  <si>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</si>
  <si>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</si>
  <si>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</si>
  <si>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</si>
  <si>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</si>
  <si>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</si>
  <si>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</si>
  <si>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</si>
  <si>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</si>
  <si>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</si>
  <si>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</si>
  <si>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</si>
  <si>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</si>
  <si>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</si>
  <si>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</si>
  <si>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</si>
  <si>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</si>
  <si>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</si>
  <si>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</si>
  <si>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</si>
  <si>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</si>
  <si>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</si>
  <si>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</si>
  <si>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</si>
  <si>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</si>
  <si>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</si>
  <si>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</si>
  <si>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</si>
  <si>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</si>
  <si>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</si>
  <si>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</si>
  <si>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</si>
  <si>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</si>
  <si>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</si>
  <si>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</si>
  <si>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</si>
  <si>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</si>
  <si>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</si>
  <si>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</si>
  <si>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</si>
  <si>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</si>
  <si>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</si>
  <si>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</si>
  <si>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</si>
  <si>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</si>
  <si>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</si>
  <si>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</si>
  <si>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</si>
  <si>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</si>
  <si>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</si>
  <si>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</si>
  <si>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</si>
  <si>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</si>
  <si>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</si>
  <si>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</si>
  <si>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</si>
  <si>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</si>
  <si>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</si>
  <si>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</si>
  <si>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</si>
  <si>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</si>
  <si>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</si>
  <si>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</si>
  <si>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</si>
  <si>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</si>
  <si>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</si>
  <si>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</si>
  <si>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</si>
  <si>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</si>
  <si>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</si>
  <si>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</si>
  <si>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</si>
  <si>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</si>
  <si>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</si>
  <si>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</si>
  <si>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</si>
  <si>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</si>
  <si>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</si>
  <si>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</si>
  <si>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</si>
  <si>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</si>
  <si>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</si>
  <si>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</si>
  <si>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</si>
  <si>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</si>
  <si>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</si>
  <si>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</si>
  <si>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</si>
  <si>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</si>
  <si>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</si>
  <si>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</si>
  <si>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</si>
  <si>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</si>
  <si>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</si>
  <si>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</si>
  <si>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</si>
  <si>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</si>
  <si>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</si>
  <si>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</si>
  <si>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</si>
  <si>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</si>
  <si>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</si>
  <si>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</si>
  <si>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</si>
  <si>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</si>
  <si>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</si>
  <si>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</si>
  <si>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</si>
  <si>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</si>
  <si>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</si>
  <si>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</si>
  <si>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</si>
  <si>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</si>
  <si>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</si>
  <si>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</si>
  <si>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</si>
  <si>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</si>
  <si>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</si>
  <si>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</si>
  <si>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</si>
  <si>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</si>
  <si>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</si>
  <si>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</si>
  <si>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</si>
  <si>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</si>
  <si>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</si>
  <si>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</si>
  <si>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</si>
  <si>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</si>
  <si>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</si>
  <si>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</si>
  <si>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</si>
  <si>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</si>
  <si>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</si>
  <si>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</si>
  <si>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</si>
  <si>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</si>
  <si>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</si>
  <si>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</si>
  <si>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</si>
  <si>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</si>
  <si>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</si>
  <si>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</si>
  <si>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</si>
  <si>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</si>
  <si>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</si>
  <si>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</si>
  <si>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</si>
  <si>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</si>
  <si>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</si>
  <si>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</si>
  <si>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</si>
  <si>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</si>
  <si>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</si>
  <si>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</si>
  <si>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</si>
  <si>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</si>
  <si>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</si>
  <si>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</si>
  <si>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</si>
  <si>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</si>
  <si>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</si>
  <si>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</si>
  <si>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</si>
  <si>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</si>
  <si>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</si>
  <si>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</si>
  <si>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</si>
  <si>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</si>
  <si>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</si>
  <si>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</si>
  <si>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</si>
  <si>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</si>
  <si>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</si>
  <si>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</si>
  <si>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</si>
  <si>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</si>
  <si>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</si>
  <si>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</si>
  <si>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</si>
  <si>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</si>
  <si>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</si>
  <si>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</si>
  <si>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</si>
  <si>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</si>
  <si>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</si>
  <si>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</si>
  <si>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</si>
  <si>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</si>
  <si>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</si>
  <si>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</si>
  <si>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</si>
  <si>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</si>
  <si>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</si>
  <si>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</si>
  <si>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</si>
  <si>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</si>
  <si>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</si>
  <si>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</si>
  <si>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</si>
  <si>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</si>
  <si>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</si>
  <si>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</si>
  <si>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</si>
  <si>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</si>
  <si>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</si>
  <si>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</si>
  <si>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</si>
  <si>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</si>
  <si>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</si>
  <si>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</si>
  <si>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</si>
  <si>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</si>
  <si>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</si>
  <si>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</si>
  <si>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</si>
  <si>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</si>
  <si>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</si>
  <si>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</si>
  <si>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</si>
  <si>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</si>
  <si>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</si>
  <si>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</si>
  <si>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</si>
  <si>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</si>
  <si>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</si>
  <si>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</si>
  <si>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</si>
  <si>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</si>
  <si>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</si>
  <si>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</si>
  <si>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</si>
  <si>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</si>
  <si>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</si>
  <si>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</si>
  <si>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</si>
  <si>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</si>
  <si>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</si>
  <si>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</si>
  <si>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</si>
  <si>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</si>
  <si>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</si>
  <si>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</si>
  <si>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</si>
  <si>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</si>
  <si>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</si>
  <si>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</si>
  <si>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</si>
  <si>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</si>
  <si>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</si>
  <si>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</si>
  <si>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</si>
  <si>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</si>
  <si>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</si>
  <si>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</si>
  <si>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</si>
  <si>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</si>
  <si>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</si>
  <si>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</si>
  <si>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</si>
  <si>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</si>
  <si>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</si>
  <si>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</si>
  <si>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</si>
  <si>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</si>
  <si>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</si>
  <si>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</si>
  <si>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</si>
  <si>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</si>
  <si>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</si>
  <si>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</si>
  <si>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</si>
  <si>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</si>
  <si>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</si>
  <si>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</si>
  <si>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</si>
  <si>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</si>
  <si>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</si>
  <si>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</si>
  <si>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</si>
  <si>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</si>
  <si>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</si>
  <si>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</si>
  <si>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</si>
  <si>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</si>
  <si>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</si>
  <si>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</si>
  <si>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</si>
  <si>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</si>
  <si>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</si>
  <si>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</si>
  <si>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</si>
  <si>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</si>
  <si>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</si>
  <si>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</si>
  <si>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</si>
  <si>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</si>
  <si>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</si>
  <si>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</si>
  <si>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</si>
  <si>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</si>
  <si>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</si>
  <si>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</si>
  <si>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</si>
  <si>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</si>
  <si>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</si>
  <si>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</si>
  <si>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</si>
  <si>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</si>
  <si>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</si>
  <si>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</si>
  <si>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</si>
  <si>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</si>
  <si>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</si>
  <si>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</si>
  <si>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</si>
  <si>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</si>
  <si>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</si>
  <si>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</si>
  <si>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</si>
  <si>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</si>
  <si>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</si>
  <si>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</si>
  <si>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</si>
  <si>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</si>
  <si>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</si>
  <si>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</si>
  <si>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</si>
  <si>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</si>
  <si>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</si>
  <si>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</si>
  <si>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</si>
  <si>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</si>
  <si>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</si>
  <si>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</si>
  <si>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</si>
  <si>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</si>
  <si>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</si>
  <si>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</si>
  <si>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</si>
  <si>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</si>
  <si>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</si>
  <si>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</si>
  <si>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</si>
  <si>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</si>
  <si>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</si>
  <si>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</si>
  <si>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</si>
  <si>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</si>
  <si>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</si>
  <si>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</si>
  <si>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</si>
  <si>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</si>
  <si>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</si>
  <si>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</si>
  <si>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</si>
  <si>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</si>
  <si>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</si>
  <si>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</si>
  <si>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</si>
  <si>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</si>
  <si>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</si>
  <si>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</si>
  <si>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</si>
  <si>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</si>
  <si>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</si>
  <si>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</si>
  <si>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</si>
  <si>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</si>
  <si>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</si>
  <si>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</si>
  <si>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</si>
  <si>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</si>
  <si>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</si>
  <si>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</si>
  <si>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</si>
  <si>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</si>
  <si>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</si>
  <si>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</si>
  <si>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</si>
  <si>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</si>
  <si>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</si>
  <si>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</si>
  <si>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</si>
  <si>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</si>
  <si>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</si>
  <si>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</si>
  <si>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</si>
  <si>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</si>
  <si>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</si>
  <si>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</si>
  <si>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</si>
  <si>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</si>
  <si>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</si>
  <si>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</si>
  <si>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</si>
  <si>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</si>
  <si>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</si>
  <si>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</si>
  <si>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</si>
  <si>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</si>
  <si>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</si>
  <si>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</si>
  <si>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</si>
  <si>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</si>
  <si>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</si>
  <si>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</si>
  <si>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</si>
  <si>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</si>
  <si>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</si>
  <si>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</si>
  <si>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</si>
  <si>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</si>
  <si>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</si>
  <si>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</si>
  <si>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</si>
  <si>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</si>
  <si>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</si>
  <si>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</si>
  <si>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</si>
  <si>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</si>
  <si>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</si>
  <si>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</si>
  <si>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</si>
  <si>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</si>
  <si>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</si>
  <si>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</si>
  <si>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</si>
  <si>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</si>
  <si>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</si>
  <si>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</si>
  <si>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</si>
  <si>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</si>
  <si>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</si>
  <si>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</si>
  <si>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</si>
  <si>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</si>
  <si>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</si>
  <si>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</si>
  <si>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</si>
  <si>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</si>
  <si>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</si>
  <si>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</si>
  <si>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</si>
  <si>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</si>
  <si>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</si>
  <si>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</si>
  <si>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</si>
  <si>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</si>
  <si>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</si>
  <si>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</si>
  <si>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</si>
  <si>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</si>
  <si>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</si>
  <si>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</si>
  <si>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</si>
  <si>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</si>
  <si>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</si>
  <si>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</si>
  <si>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</si>
  <si>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</si>
  <si>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</si>
  <si>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</si>
  <si>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</si>
  <si>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</si>
  <si>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</si>
  <si>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</si>
  <si>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</si>
  <si>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</si>
  <si>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</si>
  <si>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</si>
  <si>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</si>
  <si>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</si>
  <si>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</si>
  <si>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</si>
  <si>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</si>
  <si>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</si>
  <si>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</si>
  <si>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</si>
  <si>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</si>
  <si>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</si>
  <si>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</si>
  <si>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</si>
  <si>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</si>
  <si>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</si>
  <si>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</si>
  <si>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</si>
  <si>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</si>
  <si>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</si>
  <si>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</si>
  <si>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</si>
  <si>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</si>
  <si>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</si>
  <si>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</si>
  <si>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</si>
  <si>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</si>
  <si>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</si>
  <si>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</si>
  <si>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</si>
  <si>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</si>
  <si>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</si>
  <si>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</si>
  <si>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</si>
  <si>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</si>
  <si>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</si>
  <si>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</si>
  <si>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</si>
  <si>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</si>
  <si>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</si>
  <si>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</si>
  <si>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</si>
  <si>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</si>
  <si>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</si>
  <si>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</si>
  <si>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</si>
  <si>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</si>
  <si>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</si>
  <si>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</si>
  <si>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</si>
  <si>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</si>
  <si>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</si>
  <si>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</si>
  <si>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</si>
  <si>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</si>
  <si>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</si>
  <si>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</si>
  <si>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</si>
  <si>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</si>
  <si>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</si>
  <si>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</si>
  <si>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</si>
  <si>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</si>
  <si>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</si>
  <si>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</si>
  <si>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</si>
  <si>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</si>
  <si>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</si>
  <si>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</si>
  <si>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</si>
  <si>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</si>
  <si>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</si>
  <si>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</si>
  <si>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</si>
  <si>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</si>
  <si>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</si>
  <si>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</si>
  <si>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</si>
  <si>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</si>
  <si>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</si>
  <si>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</si>
  <si>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</si>
  <si>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</si>
  <si>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</si>
  <si>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</si>
  <si>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</si>
  <si>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</si>
  <si>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</si>
  <si>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</si>
  <si>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</si>
  <si>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</si>
  <si>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</si>
  <si>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</si>
  <si>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</si>
  <si>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</si>
  <si>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</si>
  <si>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</si>
  <si>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</si>
  <si>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</si>
  <si>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</si>
  <si>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</si>
  <si>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</si>
  <si>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</si>
  <si>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</si>
  <si>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</si>
  <si>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</si>
  <si>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</si>
  <si>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</si>
  <si>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</si>
  <si>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</si>
  <si>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</si>
  <si>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</si>
  <si>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</si>
  <si>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</si>
  <si>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</si>
  <si>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</si>
  <si>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</si>
  <si>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</si>
  <si>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</si>
  <si>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</si>
  <si>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</si>
  <si>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</si>
  <si>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</si>
  <si>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</si>
  <si>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</si>
  <si>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</si>
  <si>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</si>
  <si>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</si>
  <si>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</si>
  <si>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</si>
  <si>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</si>
  <si>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</si>
  <si>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</si>
  <si>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</si>
  <si>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</si>
  <si>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</si>
  <si>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</si>
  <si>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</si>
  <si>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</si>
  <si>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</si>
  <si>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</si>
  <si>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</si>
  <si>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</si>
  <si>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</si>
  <si>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</si>
  <si>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</si>
  <si>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</si>
  <si>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</si>
  <si>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</si>
  <si>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</si>
  <si>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</si>
  <si>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</si>
  <si>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</si>
  <si>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</si>
  <si>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</si>
  <si>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</si>
  <si>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</si>
  <si>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</si>
  <si>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</si>
  <si>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</si>
  <si>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</si>
  <si>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</si>
  <si>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</si>
  <si>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</si>
  <si>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</si>
  <si>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</si>
  <si>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</si>
  <si>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</si>
  <si>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</si>
  <si>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</si>
  <si>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</si>
  <si>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</si>
  <si>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</si>
  <si>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</si>
  <si>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</si>
  <si>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</si>
  <si>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</si>
  <si>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</si>
  <si>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</si>
  <si>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</si>
  <si>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</si>
  <si>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</si>
  <si>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</si>
  <si>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</si>
  <si>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</si>
  <si>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</si>
  <si>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</si>
  <si>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</si>
  <si>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</si>
  <si>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</si>
  <si>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</si>
  <si>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</si>
  <si>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</si>
  <si>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</si>
  <si>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</si>
  <si>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</si>
  <si>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</si>
  <si>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</si>
  <si>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</si>
  <si>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</si>
  <si>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</si>
  <si>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</si>
  <si>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</si>
  <si>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</si>
  <si>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</si>
  <si>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</si>
  <si>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</si>
  <si>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</si>
  <si>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</si>
  <si>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</si>
  <si>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</si>
  <si>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</si>
  <si>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</si>
  <si>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</si>
  <si>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</si>
  <si>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</si>
  <si>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</si>
  <si>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</si>
  <si>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</si>
  <si>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</si>
  <si>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</si>
  <si>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</si>
  <si>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</si>
  <si>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</si>
  <si>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</si>
  <si>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</si>
  <si>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</si>
  <si>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</si>
  <si>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</si>
  <si>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</si>
  <si>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</si>
  <si>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</si>
  <si>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</si>
  <si>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</si>
  <si>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</si>
  <si>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</si>
  <si>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</si>
  <si>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</si>
  <si>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</si>
  <si>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</si>
  <si>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</si>
  <si>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</si>
  <si>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</si>
  <si>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</si>
  <si>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</si>
  <si>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</si>
  <si>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</si>
  <si>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</si>
  <si>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</si>
  <si>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</si>
  <si>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</si>
  <si>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</si>
  <si>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</si>
  <si>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</si>
  <si>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</si>
  <si>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</si>
  <si>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</si>
  <si>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</si>
  <si>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</si>
  <si>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</si>
  <si>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</si>
  <si>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</si>
  <si>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</si>
  <si>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</si>
  <si>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</si>
  <si>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</si>
  <si>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</si>
  <si>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</si>
  <si>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</si>
  <si>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</si>
  <si>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</si>
  <si>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</si>
  <si>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</si>
  <si>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</si>
  <si>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</si>
  <si>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</si>
  <si>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</si>
  <si>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</si>
  <si>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</si>
  <si>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</si>
  <si>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</si>
  <si>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</si>
  <si>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</si>
  <si>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</si>
  <si>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</si>
  <si>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</si>
  <si>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</si>
  <si>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</si>
  <si>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</si>
  <si>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</si>
  <si>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</si>
  <si>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</si>
  <si>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</si>
  <si>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</si>
  <si>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</si>
  <si>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</si>
  <si>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</si>
  <si>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</si>
  <si>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</si>
  <si>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</si>
  <si>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</si>
  <si>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</si>
  <si>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</si>
  <si>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</si>
  <si>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</si>
  <si>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</si>
  <si>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</si>
  <si>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</si>
  <si>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</si>
  <si>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</si>
  <si>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</si>
  <si>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</si>
  <si>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</si>
  <si>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</si>
  <si>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</si>
  <si>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</si>
  <si>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</si>
  <si>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</si>
  <si>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</si>
  <si>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</si>
  <si>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</si>
  <si>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</si>
  <si>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</si>
  <si>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</si>
  <si>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</si>
  <si>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</si>
  <si>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</si>
  <si>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</si>
  <si>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</si>
  <si>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</si>
  <si>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</si>
  <si>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</si>
  <si>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</si>
  <si>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</si>
  <si>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</si>
  <si>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</si>
  <si>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</si>
  <si>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</si>
  <si>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</si>
  <si>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</si>
  <si>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</si>
  <si>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</si>
  <si>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</si>
  <si>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</si>
  <si>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</si>
  <si>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</si>
  <si>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</si>
  <si>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</si>
  <si>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</si>
  <si>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</si>
  <si>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</si>
  <si>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</si>
  <si>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</si>
  <si>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</si>
  <si>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</si>
  <si>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</si>
  <si>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</si>
  <si>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</si>
  <si>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</si>
  <si>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</si>
  <si>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</si>
  <si>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</si>
  <si>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</si>
  <si>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</si>
  <si>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</si>
  <si>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</si>
  <si>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</si>
  <si>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</si>
  <si>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</si>
  <si>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</si>
  <si>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</si>
  <si>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</si>
  <si>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</si>
  <si>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</si>
  <si>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</si>
  <si>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</si>
  <si>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</si>
  <si>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</si>
  <si>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</si>
  <si>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</si>
  <si>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</si>
  <si>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</si>
  <si>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</si>
  <si>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</si>
  <si>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</si>
  <si>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</si>
  <si>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</si>
  <si>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</si>
  <si>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</si>
  <si>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</si>
  <si>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</si>
  <si>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</si>
  <si>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</si>
  <si>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</si>
  <si>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</si>
  <si>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</si>
  <si>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</si>
  <si>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</si>
  <si>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</si>
  <si>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</si>
  <si>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</si>
  <si>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</si>
  <si>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</si>
  <si>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</si>
  <si>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</si>
  <si>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</si>
  <si>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</si>
  <si>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</si>
  <si>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</si>
  <si>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</si>
  <si>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</si>
  <si>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</si>
  <si>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</si>
  <si>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</si>
  <si>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</si>
  <si>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</si>
  <si>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</si>
  <si>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</si>
  <si>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</si>
  <si>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</si>
  <si>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</si>
  <si>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</si>
  <si>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</si>
  <si>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</si>
  <si>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</si>
  <si>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</si>
  <si>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</si>
  <si>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</si>
  <si>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</si>
  <si>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</si>
  <si>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</si>
  <si>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</si>
  <si>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</si>
  <si>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</si>
  <si>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</si>
  <si>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</si>
  <si>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</si>
  <si>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</si>
  <si>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</si>
  <si>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</si>
  <si>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</si>
  <si>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</si>
  <si>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</si>
  <si>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</si>
  <si>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</si>
  <si>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</si>
  <si>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</si>
  <si>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</si>
  <si>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</si>
  <si>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</si>
  <si>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</si>
  <si>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</si>
  <si>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</si>
  <si>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</si>
  <si>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</si>
  <si>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</si>
  <si>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</si>
  <si>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</si>
  <si>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</si>
  <si>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</si>
  <si>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</si>
  <si>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</si>
  <si>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</si>
  <si>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</si>
  <si>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</si>
  <si>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</si>
  <si>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</si>
  <si>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</si>
  <si>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</si>
  <si>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</si>
  <si>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</si>
  <si>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</si>
  <si>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</si>
  <si>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</si>
  <si>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</si>
  <si>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</si>
  <si>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</si>
  <si>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</si>
  <si>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</si>
  <si>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</si>
  <si>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</si>
  <si>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</si>
  <si>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</si>
  <si>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</si>
  <si>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</si>
  <si>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</si>
  <si>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</si>
  <si>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</si>
  <si>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</si>
  <si>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</si>
  <si>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</si>
  <si>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</si>
  <si>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</si>
  <si>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</si>
  <si>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</si>
  <si>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</si>
  <si>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</si>
  <si>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</si>
  <si>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</si>
  <si>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</si>
  <si>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</si>
  <si>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</si>
  <si>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</si>
  <si>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</si>
  <si>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</si>
  <si>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</si>
  <si>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</si>
  <si>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</si>
  <si>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</si>
  <si>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</si>
  <si>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</si>
  <si>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</si>
  <si>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</si>
  <si>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</si>
  <si>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</si>
  <si>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</si>
  <si>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</si>
  <si>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</si>
  <si>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</si>
  <si>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</si>
  <si>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</si>
  <si>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</si>
  <si>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</si>
  <si>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</si>
  <si>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</si>
  <si>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</si>
  <si>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</si>
  <si>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</si>
  <si>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</si>
  <si>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</si>
  <si>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</si>
  <si>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</si>
  <si>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</si>
  <si>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</si>
  <si>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</si>
  <si>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</si>
  <si>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</si>
  <si>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</si>
  <si>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</si>
  <si>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</si>
  <si>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</si>
  <si>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</si>
  <si>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</si>
  <si>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</si>
  <si>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</si>
  <si>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</si>
  <si>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</si>
  <si>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</si>
  <si>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</si>
  <si>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</si>
  <si>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</si>
  <si>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</si>
  <si>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</si>
  <si>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</si>
  <si>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</si>
  <si>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</si>
  <si>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</si>
  <si>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</si>
  <si>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</si>
  <si>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</si>
  <si>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</si>
  <si>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</si>
  <si>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</si>
  <si>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</si>
  <si>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</si>
  <si>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</si>
  <si>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</si>
  <si>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</si>
  <si>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</si>
  <si>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</si>
  <si>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</si>
  <si>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</si>
  <si>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</si>
  <si>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</si>
  <si>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</si>
  <si>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</si>
  <si>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</si>
  <si>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</si>
  <si>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</si>
  <si>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</si>
  <si>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</si>
  <si>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</si>
  <si>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</si>
  <si>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</si>
  <si>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</si>
  <si>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</si>
  <si>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</si>
  <si>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</si>
  <si>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</si>
  <si>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</si>
  <si>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</si>
  <si>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</si>
  <si>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</si>
  <si>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</si>
  <si>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</si>
  <si>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</si>
  <si>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</si>
  <si>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</si>
  <si>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</si>
  <si>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</si>
  <si>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</si>
  <si>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</si>
  <si>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</si>
  <si>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</si>
  <si>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</si>
  <si>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</si>
  <si>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</si>
  <si>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</si>
  <si>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</si>
  <si>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</si>
  <si>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</si>
  <si>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</si>
  <si>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</si>
  <si>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</si>
  <si>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</si>
  <si>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</si>
  <si>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</si>
  <si>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</si>
  <si>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</si>
  <si>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</si>
  <si>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</si>
  <si>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</si>
  <si>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</si>
  <si>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</si>
  <si>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</si>
  <si>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</si>
  <si>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</si>
  <si>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</si>
  <si>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</si>
  <si>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</si>
  <si>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</si>
  <si>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</si>
  <si>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</si>
  <si>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</si>
  <si>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</si>
  <si>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</si>
  <si>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</si>
  <si>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</si>
  <si>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</si>
  <si>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</si>
  <si>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</si>
  <si>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</si>
  <si>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</si>
  <si>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</si>
  <si>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</si>
  <si>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</si>
  <si>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</si>
  <si>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</si>
  <si>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</si>
  <si>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</si>
  <si>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</si>
  <si>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</si>
  <si>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</si>
  <si>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</si>
  <si>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</si>
  <si>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</si>
  <si>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</si>
  <si>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</si>
  <si>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</si>
  <si>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</si>
  <si>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</si>
  <si>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</si>
  <si>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</si>
  <si>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</si>
  <si>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</si>
  <si>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</si>
  <si>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</si>
  <si>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</si>
  <si>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</si>
  <si>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</si>
  <si>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</si>
  <si>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</si>
  <si>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</si>
  <si>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</si>
  <si>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</si>
  <si>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</si>
  <si>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</si>
  <si>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</si>
  <si>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</si>
  <si>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</si>
  <si>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</si>
  <si>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</si>
  <si>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</si>
  <si>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</si>
  <si>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</si>
  <si>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</si>
  <si>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</si>
  <si>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</si>
  <si>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</si>
  <si>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</si>
  <si>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</si>
  <si>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</si>
  <si>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</si>
  <si>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</si>
  <si>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</si>
  <si>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</si>
  <si>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</si>
  <si>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</si>
  <si>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</si>
  <si>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</si>
  <si>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</si>
  <si>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</si>
  <si>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</si>
  <si>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</si>
  <si>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</si>
  <si>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</si>
  <si>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</si>
  <si>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</si>
  <si>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</si>
  <si>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</si>
  <si>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</si>
  <si>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</si>
  <si>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</si>
  <si>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</si>
  <si>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</si>
  <si>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</si>
  <si>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</si>
  <si>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</si>
  <si>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</si>
  <si>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</si>
  <si>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</si>
  <si>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</si>
  <si>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</si>
  <si>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</si>
  <si>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</si>
  <si>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</si>
  <si>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</si>
  <si>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</si>
  <si>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</si>
  <si>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</si>
  <si>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</si>
  <si>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</si>
  <si>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</si>
  <si>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</si>
  <si>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</si>
  <si>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</si>
  <si>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</si>
  <si>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</si>
  <si>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</si>
  <si>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</si>
  <si>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</si>
  <si>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</si>
  <si>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</si>
  <si>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</si>
  <si>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</si>
  <si>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</si>
  <si>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</si>
  <si>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</si>
  <si>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</si>
  <si>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</si>
  <si>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</si>
  <si>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</si>
  <si>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</si>
  <si>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</si>
  <si>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</si>
  <si>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</si>
  <si>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</si>
  <si>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</si>
  <si>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</si>
  <si>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</si>
  <si>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</si>
  <si>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</si>
  <si>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</si>
  <si>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</si>
  <si>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</si>
  <si>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</si>
  <si>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</si>
  <si>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</si>
  <si>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</si>
  <si>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</si>
  <si>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</si>
  <si>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</si>
  <si>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</si>
  <si>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</si>
  <si>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</si>
  <si>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</si>
  <si>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</si>
  <si>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</si>
  <si>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</si>
  <si>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</si>
  <si>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</si>
  <si>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</si>
  <si>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</si>
  <si>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</si>
  <si>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</si>
  <si>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</si>
  <si>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</si>
  <si>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</si>
  <si>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</si>
  <si>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</si>
  <si>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</si>
  <si>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</si>
  <si>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</si>
  <si>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</si>
  <si>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</si>
  <si>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</si>
  <si>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</si>
  <si>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</si>
  <si>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</si>
  <si>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</si>
  <si>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</si>
  <si>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</si>
  <si>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</si>
  <si>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</si>
  <si>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</si>
  <si>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</si>
  <si>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</si>
  <si>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</si>
  <si>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</si>
  <si>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</si>
  <si>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</si>
  <si>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</si>
  <si>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</si>
  <si>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</si>
  <si>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</si>
  <si>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</si>
  <si>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</si>
  <si>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</si>
  <si>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</si>
  <si>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</si>
  <si>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</si>
  <si>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</si>
  <si>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</si>
  <si>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</si>
  <si>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</si>
  <si>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</si>
  <si>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</si>
  <si>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</si>
  <si>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</si>
  <si>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</si>
  <si>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</si>
  <si>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</si>
  <si>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</si>
  <si>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</si>
  <si>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</si>
  <si>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</si>
  <si>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</si>
  <si>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</si>
  <si>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</si>
  <si>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</si>
  <si>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</si>
  <si>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</si>
  <si>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</si>
  <si>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</si>
  <si>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</si>
  <si>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</si>
  <si>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</si>
  <si>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</si>
  <si>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</si>
  <si>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</si>
  <si>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</si>
  <si>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</si>
  <si>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</si>
  <si>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</si>
  <si>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</si>
  <si>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</si>
  <si>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</si>
  <si>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</si>
  <si>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</si>
  <si>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</si>
  <si>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</si>
  <si>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</si>
  <si>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</si>
  <si>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</si>
  <si>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</si>
  <si>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</si>
  <si>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</si>
  <si>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</si>
  <si>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</si>
  <si>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</si>
  <si>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</si>
  <si>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</si>
  <si>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</si>
  <si>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</si>
  <si>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</si>
  <si>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</si>
  <si>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</si>
  <si>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</si>
  <si>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</si>
  <si>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</si>
  <si>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</si>
  <si>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</si>
  <si>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</si>
  <si>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</si>
  <si>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</si>
  <si>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</si>
  <si>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</si>
  <si>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</si>
  <si>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</si>
  <si>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</si>
  <si>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</si>
  <si>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</si>
  <si>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</si>
  <si>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</si>
  <si>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</si>
  <si>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</si>
  <si>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</si>
  <si>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</si>
  <si>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</si>
  <si>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</si>
  <si>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</si>
  <si>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</si>
  <si>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</si>
  <si>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</si>
  <si>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</si>
  <si>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</si>
  <si>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</si>
  <si>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</si>
  <si>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</si>
  <si>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</si>
  <si>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</si>
  <si>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</si>
  <si>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</si>
  <si>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</si>
  <si>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</si>
  <si>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</si>
  <si>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</si>
  <si>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</si>
  <si>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</si>
  <si>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</si>
  <si>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</si>
  <si>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</si>
  <si>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</si>
  <si>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</si>
  <si>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</si>
  <si>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</si>
  <si>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</si>
  <si>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</si>
  <si>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</si>
  <si>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</si>
  <si>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</si>
  <si>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</si>
  <si>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</si>
  <si>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</si>
  <si>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</si>
  <si>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</si>
  <si>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</si>
  <si>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</si>
  <si>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</si>
  <si>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</si>
  <si>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</si>
  <si>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</si>
  <si>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</si>
  <si>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</si>
  <si>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</si>
  <si>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</si>
  <si>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</si>
  <si>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</si>
  <si>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</si>
  <si>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</si>
  <si>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</si>
  <si>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</si>
  <si>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</si>
  <si>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</si>
  <si>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</si>
  <si>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</si>
  <si>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</si>
  <si>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</si>
  <si>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</si>
  <si>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</si>
  <si>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</si>
  <si>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</si>
  <si>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</si>
  <si>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</si>
  <si>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</si>
  <si>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</si>
  <si>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</si>
  <si>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</si>
  <si>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</si>
  <si>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</si>
  <si>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</si>
  <si>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</si>
  <si>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</si>
  <si>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</si>
  <si>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</si>
  <si>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</si>
  <si>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</si>
  <si>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</si>
  <si>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</si>
  <si>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</si>
  <si>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</si>
  <si>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</si>
  <si>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</si>
  <si>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</si>
  <si>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</si>
  <si>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</si>
  <si>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</si>
  <si>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</si>
  <si>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</si>
  <si>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</si>
  <si>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</si>
  <si>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</si>
  <si>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</si>
  <si>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</si>
  <si>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</si>
  <si>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</si>
  <si>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</si>
  <si>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</si>
  <si>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</si>
  <si>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</si>
  <si>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</si>
  <si>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</si>
  <si>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</si>
  <si>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</si>
  <si>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</si>
  <si>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</si>
  <si>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</si>
  <si>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</si>
  <si>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</si>
  <si>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</si>
  <si>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</si>
  <si>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</si>
  <si>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</si>
  <si>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</si>
  <si>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</si>
  <si>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</si>
  <si>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</si>
  <si>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</si>
  <si>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</si>
  <si>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</si>
  <si>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</si>
  <si>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</si>
  <si>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</si>
  <si>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</si>
  <si>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</si>
  <si>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</si>
  <si>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</si>
  <si>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</si>
  <si>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</si>
  <si>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</si>
  <si>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</si>
  <si>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</si>
  <si>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</si>
  <si>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</si>
  <si>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</si>
  <si>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</si>
  <si>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</si>
  <si>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</si>
  <si>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</si>
  <si>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</si>
  <si>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</si>
  <si>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</si>
  <si>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</si>
  <si>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</si>
  <si>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</si>
  <si>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</si>
  <si>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</si>
  <si>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</si>
  <si>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</si>
  <si>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</si>
  <si>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</si>
  <si>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</si>
  <si>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</si>
  <si>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</si>
  <si>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</si>
  <si>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</si>
  <si>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</si>
  <si>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</si>
  <si>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</si>
  <si>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</si>
  <si>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</si>
  <si>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</si>
  <si>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</si>
  <si>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</si>
  <si>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</si>
  <si>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</si>
  <si>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</si>
  <si>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</si>
  <si>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</si>
  <si>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</si>
  <si>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</si>
  <si>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</si>
  <si>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</si>
  <si>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</si>
  <si>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</si>
  <si>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</si>
  <si>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</si>
  <si>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</si>
  <si>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</si>
  <si>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</si>
  <si>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</si>
  <si>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</si>
  <si>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</si>
  <si>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</si>
  <si>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</si>
  <si>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</si>
  <si>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</si>
  <si>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</si>
  <si>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</si>
  <si>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</si>
  <si>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</si>
  <si>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</si>
  <si>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</si>
  <si>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</si>
  <si>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</si>
  <si>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</si>
  <si>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</si>
  <si>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</si>
  <si>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</si>
  <si>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</si>
  <si>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</si>
  <si>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</si>
  <si>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</si>
  <si>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</si>
  <si>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</si>
  <si>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</si>
  <si>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</si>
  <si>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</si>
  <si>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</si>
  <si>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</si>
  <si>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</si>
  <si>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</si>
  <si>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</si>
  <si>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</si>
  <si>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</si>
  <si>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</si>
  <si>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</si>
  <si>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</si>
  <si>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</si>
  <si>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</si>
  <si>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</si>
  <si>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</si>
  <si>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</si>
  <si>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</si>
  <si>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</si>
  <si>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</si>
  <si>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</si>
  <si>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</si>
  <si>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</si>
  <si>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</si>
  <si>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</si>
  <si>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</si>
  <si>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</si>
  <si>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</si>
  <si>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</si>
  <si>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</si>
  <si>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</si>
  <si>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</si>
  <si>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</si>
  <si>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</si>
  <si>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</si>
  <si>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</si>
  <si>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</si>
  <si>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</si>
  <si>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</si>
  <si>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</si>
  <si>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</si>
  <si>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</si>
  <si>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</si>
  <si>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</si>
  <si>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</si>
  <si>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</si>
  <si>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</si>
  <si>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</si>
  <si>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</si>
  <si>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</si>
  <si>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</si>
  <si>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</si>
  <si>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</si>
  <si>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</si>
  <si>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</si>
  <si>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</si>
  <si>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</si>
  <si>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</si>
  <si>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</si>
  <si>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</si>
  <si>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</si>
  <si>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</si>
  <si>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</si>
  <si>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</si>
  <si>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</si>
  <si>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</si>
  <si>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</si>
  <si>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</si>
  <si>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</si>
  <si>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</si>
  <si>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</si>
  <si>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</si>
  <si>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</si>
  <si>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</si>
  <si>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</si>
  <si>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</si>
  <si>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</si>
  <si>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</si>
  <si>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</si>
  <si>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</si>
  <si>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</si>
  <si>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</si>
  <si>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</si>
  <si>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</si>
  <si>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</si>
  <si>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</si>
  <si>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</si>
  <si>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</si>
  <si>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</si>
  <si>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</si>
  <si>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</si>
  <si>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</si>
  <si>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</si>
  <si>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</si>
  <si>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</si>
  <si>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</si>
  <si>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</si>
  <si>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</si>
  <si>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</si>
  <si>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</si>
  <si>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</si>
  <si>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</si>
  <si>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</si>
  <si>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</si>
  <si>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</si>
  <si>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</si>
  <si>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</si>
  <si>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</si>
  <si>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</si>
  <si>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</si>
  <si>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</si>
  <si>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</si>
  <si>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</si>
  <si>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</si>
  <si>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</si>
  <si>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</si>
  <si>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</si>
  <si>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</si>
  <si>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</si>
  <si>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</si>
  <si>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</si>
  <si>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</si>
  <si>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</si>
  <si>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</si>
  <si>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</si>
  <si>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</si>
  <si>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</si>
  <si>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</si>
  <si>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</si>
  <si>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</si>
  <si>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</si>
  <si>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</si>
  <si>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</si>
  <si>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</si>
  <si>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</si>
  <si>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</si>
  <si>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</si>
  <si>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</si>
  <si>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</si>
  <si>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</si>
  <si>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</si>
  <si>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</si>
  <si>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</si>
  <si>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</si>
  <si>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</si>
  <si>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</si>
  <si>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</si>
  <si>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</si>
  <si>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</si>
  <si>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</si>
  <si>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</si>
  <si>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</si>
  <si>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</si>
  <si>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</si>
  <si>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</si>
  <si>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</si>
  <si>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</si>
  <si>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</si>
  <si>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</si>
  <si>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</si>
  <si>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</si>
  <si>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</si>
  <si>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</si>
  <si>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</si>
  <si>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</si>
  <si>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</si>
  <si>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</si>
  <si>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</si>
  <si>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</si>
  <si>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</si>
  <si>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</si>
  <si>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</si>
  <si>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</si>
  <si>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</si>
  <si>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</si>
  <si>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</si>
  <si>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</si>
  <si>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</si>
  <si>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</si>
  <si>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</si>
  <si>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</si>
  <si>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</si>
  <si>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</si>
  <si>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</si>
  <si>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</si>
  <si>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</si>
  <si>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</si>
  <si>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</si>
  <si>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</si>
  <si>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</si>
  <si>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</si>
  <si>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</si>
  <si>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</si>
  <si>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</si>
  <si>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</si>
  <si>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</si>
  <si>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</si>
  <si>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</si>
  <si>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</si>
  <si>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</si>
  <si>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</si>
  <si>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</si>
  <si>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</si>
  <si>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</si>
  <si>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</si>
  <si>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</si>
  <si>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</si>
  <si>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</si>
  <si>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</si>
  <si>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</si>
  <si>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</si>
  <si>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</si>
  <si>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</si>
  <si>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</si>
  <si>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</si>
  <si>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</si>
  <si>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</si>
  <si>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</si>
  <si>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</si>
  <si>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</si>
  <si>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</si>
  <si>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</si>
  <si>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</si>
  <si>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</si>
  <si>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</si>
  <si>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</si>
  <si>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</si>
  <si>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</si>
  <si>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</si>
  <si>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</si>
  <si>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</si>
  <si>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</si>
  <si>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</si>
  <si>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</si>
  <si>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</si>
  <si>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</si>
  <si>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</si>
  <si>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</si>
  <si>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</si>
  <si>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</si>
  <si>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</si>
  <si>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</si>
  <si>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</si>
  <si>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</si>
  <si>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</si>
  <si>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</si>
  <si>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</si>
  <si>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</si>
  <si>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</si>
  <si>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</si>
  <si>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</si>
  <si>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</si>
  <si>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</si>
  <si>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</si>
  <si>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</si>
  <si>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</si>
  <si>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</si>
  <si>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</si>
  <si>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</si>
  <si>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</si>
  <si>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</si>
  <si>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</si>
  <si>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</si>
  <si>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</si>
  <si>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</si>
  <si>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</si>
  <si>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</si>
  <si>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</si>
  <si>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</si>
  <si>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</si>
  <si>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</si>
  <si>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</si>
  <si>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</si>
  <si>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</si>
  <si>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</si>
  <si>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</si>
  <si>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</si>
  <si>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</si>
  <si>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</si>
  <si>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</si>
  <si>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</si>
  <si>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</si>
  <si>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</si>
  <si>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</si>
  <si>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</si>
  <si>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</si>
  <si>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</si>
  <si>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</si>
  <si>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</si>
  <si>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</si>
  <si>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</si>
  <si>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</si>
  <si>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</si>
  <si>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</si>
  <si>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</si>
  <si>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</si>
  <si>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</si>
  <si>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</si>
  <si>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</si>
  <si>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</si>
  <si>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</si>
  <si>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</si>
  <si>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</si>
  <si>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</si>
  <si>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</si>
  <si>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</si>
  <si>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</si>
  <si>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</si>
  <si>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</si>
  <si>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</si>
  <si>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</si>
  <si>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</si>
  <si>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</si>
  <si>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</si>
  <si>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</si>
  <si>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</si>
  <si>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</si>
  <si>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</si>
  <si>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</si>
  <si>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</si>
  <si>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</si>
  <si>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</si>
  <si>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</si>
  <si>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</si>
  <si>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</si>
  <si>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</si>
  <si>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</si>
  <si>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</si>
  <si>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</si>
  <si>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</si>
  <si>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</si>
  <si>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</si>
  <si>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</si>
  <si>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</si>
  <si>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</si>
  <si>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</si>
  <si>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</si>
  <si>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</si>
  <si>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</si>
  <si>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</si>
  <si>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</si>
  <si>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</si>
  <si>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</si>
  <si>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</si>
  <si>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</si>
  <si>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</si>
  <si>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</si>
  <si>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</si>
  <si>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</si>
  <si>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</si>
  <si>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</si>
  <si>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</si>
  <si>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</si>
  <si>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</si>
  <si>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</si>
  <si>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</si>
  <si>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</si>
  <si>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</si>
  <si>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</si>
  <si>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</si>
  <si>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</si>
  <si>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</si>
  <si>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</si>
  <si>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</si>
  <si>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</si>
  <si>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</si>
  <si>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</si>
  <si>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</si>
  <si>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</si>
  <si>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</si>
  <si>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</si>
  <si>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</si>
  <si>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</si>
  <si>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</si>
  <si>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</si>
  <si>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</si>
  <si>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</si>
  <si>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</si>
  <si>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</si>
  <si>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</si>
  <si>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</si>
  <si>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</si>
  <si>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</si>
  <si>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</si>
  <si>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</si>
  <si>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</si>
  <si>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</si>
  <si>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</si>
  <si>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</si>
  <si>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</si>
  <si>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</si>
  <si>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</si>
  <si>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</si>
  <si>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</si>
  <si>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</si>
  <si>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</si>
  <si>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</si>
  <si>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</si>
  <si>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</si>
  <si>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</si>
  <si>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</si>
  <si>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</si>
  <si>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</si>
  <si>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</si>
  <si>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</si>
  <si>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</si>
  <si>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</si>
  <si>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</si>
  <si>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</si>
  <si>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</si>
  <si>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</si>
  <si>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</si>
  <si>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</si>
  <si>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</si>
  <si>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</si>
  <si>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</si>
  <si>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</si>
  <si>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</si>
  <si>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</si>
  <si>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</si>
  <si>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</si>
  <si>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</si>
  <si>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</si>
  <si>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</si>
  <si>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</si>
  <si>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</si>
  <si>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</si>
  <si>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</si>
  <si>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</si>
  <si>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</si>
  <si>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</si>
  <si>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</si>
  <si>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</si>
  <si>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</si>
  <si>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</si>
  <si>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</si>
  <si>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</si>
  <si>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</si>
  <si>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</si>
  <si>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</si>
  <si>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</si>
  <si>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</si>
  <si>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</si>
  <si>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</si>
  <si>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</si>
  <si>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</si>
  <si>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</si>
  <si>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</si>
  <si>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</si>
  <si>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</si>
  <si>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</si>
  <si>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</si>
  <si>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</si>
  <si>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</si>
  <si>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</si>
  <si>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</si>
  <si>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</si>
  <si>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</si>
  <si>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</si>
  <si>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</si>
  <si>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</si>
  <si>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</si>
  <si>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</si>
  <si>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</si>
  <si>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</si>
  <si>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</si>
  <si>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</si>
  <si>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</si>
  <si>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</si>
  <si>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</si>
  <si>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</si>
  <si>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</si>
  <si>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</si>
  <si>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</si>
  <si>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</si>
  <si>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</si>
  <si>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</si>
  <si>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</si>
  <si>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</si>
  <si>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</si>
  <si>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</si>
  <si>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</si>
  <si>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</si>
  <si>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</si>
  <si>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</si>
  <si>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</si>
  <si>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</si>
  <si>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</si>
  <si>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</si>
  <si>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</si>
  <si>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</si>
  <si>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</si>
  <si>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</si>
  <si>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</si>
  <si>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</si>
  <si>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</si>
  <si>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</si>
  <si>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</si>
  <si>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</si>
  <si>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</si>
  <si>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</si>
  <si>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</si>
  <si>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</si>
  <si>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</si>
  <si>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</si>
  <si>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</si>
  <si>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</si>
  <si>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</si>
  <si>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</si>
  <si>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</si>
  <si>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</si>
  <si>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</si>
  <si>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</si>
  <si>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</si>
  <si>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</si>
  <si>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</si>
  <si>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</si>
  <si>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</si>
  <si>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</si>
  <si>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</si>
  <si>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</si>
  <si>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</si>
  <si>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</si>
  <si>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</si>
  <si>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</si>
  <si>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</si>
  <si>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</si>
  <si>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</si>
  <si>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</si>
  <si>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</si>
  <si>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</si>
  <si>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</si>
  <si>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</si>
  <si>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</si>
  <si>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</si>
  <si>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</si>
  <si>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</si>
  <si>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</si>
  <si>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</si>
  <si>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</si>
  <si>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</si>
  <si>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</si>
  <si>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</si>
  <si>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</si>
  <si>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</si>
  <si>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</si>
  <si>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</si>
  <si>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</si>
  <si>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</si>
  <si>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</si>
  <si>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</si>
  <si>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</si>
  <si>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</si>
  <si>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</si>
  <si>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</si>
  <si>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</si>
  <si>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</si>
  <si>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</si>
  <si>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</si>
  <si>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</si>
  <si>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</si>
  <si>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</si>
  <si>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</si>
  <si>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</si>
  <si>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</si>
  <si>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</si>
  <si>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</si>
  <si>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</si>
  <si>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</si>
  <si>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</si>
  <si>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</si>
  <si>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</si>
  <si>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</si>
  <si>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</si>
  <si>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</si>
  <si>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</si>
  <si>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</si>
  <si>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</si>
  <si>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</si>
  <si>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</si>
  <si>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</si>
  <si>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</si>
  <si>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</si>
  <si>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</si>
  <si>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</si>
  <si>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</si>
  <si>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</si>
  <si>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</si>
  <si>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</si>
  <si>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</si>
  <si>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</si>
  <si>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</si>
  <si>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</si>
  <si>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</si>
  <si>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</si>
  <si>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</si>
  <si>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</si>
  <si>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</si>
  <si>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</si>
  <si>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</si>
  <si>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</si>
  <si>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</si>
  <si>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</si>
  <si>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</si>
  <si>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</si>
  <si>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</si>
  <si>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</si>
  <si>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</si>
  <si>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</si>
  <si>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</si>
  <si>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</si>
  <si>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</si>
  <si>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</si>
  <si>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</si>
  <si>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</si>
  <si>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</si>
  <si>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</si>
  <si>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</si>
  <si>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</si>
  <si>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</si>
  <si>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</si>
  <si>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</si>
  <si>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</si>
  <si>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</si>
  <si>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</si>
  <si>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</si>
  <si>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</si>
  <si>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</si>
  <si>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</si>
  <si>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</si>
  <si>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</si>
  <si>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</si>
  <si>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</si>
  <si>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</si>
  <si>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</si>
  <si>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</si>
  <si>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</si>
  <si>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</si>
  <si>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</si>
  <si>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</si>
  <si>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</si>
  <si>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</si>
  <si>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</si>
  <si>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</si>
  <si>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</si>
  <si>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</si>
  <si>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</si>
  <si>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</si>
  <si>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</si>
  <si>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</si>
  <si>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</si>
  <si>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</si>
  <si>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</si>
  <si>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</si>
  <si>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</si>
  <si>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</si>
  <si>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</si>
  <si>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</si>
  <si>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</si>
  <si>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</si>
  <si>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</si>
  <si>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</si>
  <si>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</si>
  <si>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</si>
  <si>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</si>
  <si>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</si>
  <si>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</si>
  <si>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</si>
  <si>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</si>
  <si>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</si>
  <si>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</si>
  <si>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</si>
  <si>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</si>
  <si>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</si>
  <si>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</si>
  <si>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</si>
  <si>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</si>
  <si>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</si>
  <si>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</si>
  <si>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</si>
  <si>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</si>
  <si>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</si>
  <si>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</si>
  <si>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</si>
  <si>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</si>
  <si>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</si>
  <si>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</si>
  <si>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</si>
  <si>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</si>
  <si>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</si>
  <si>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</si>
  <si>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</si>
  <si>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</si>
  <si>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</si>
  <si>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</si>
  <si>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</si>
  <si>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</si>
  <si>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</si>
  <si>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</si>
  <si>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</si>
  <si>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</si>
  <si>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</si>
  <si>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</si>
  <si>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</si>
  <si>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</si>
  <si>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</si>
  <si>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</si>
  <si>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</si>
  <si>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</si>
  <si>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</si>
  <si>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</si>
  <si>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</si>
  <si>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</si>
  <si>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</si>
  <si>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</si>
  <si>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</si>
  <si>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</si>
  <si>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</si>
  <si>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</si>
  <si>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</si>
  <si>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</si>
  <si>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</si>
  <si>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</si>
  <si>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</si>
  <si>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</si>
  <si>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</si>
  <si>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</si>
  <si>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</si>
  <si>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</si>
  <si>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</si>
  <si>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</si>
  <si>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</si>
  <si>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</si>
  <si>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</si>
  <si>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</si>
  <si>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</si>
  <si>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</si>
  <si>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</si>
  <si>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</si>
  <si>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</si>
  <si>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</si>
  <si>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</si>
  <si>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</si>
  <si>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</si>
  <si>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</si>
  <si>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</si>
  <si>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</si>
  <si>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</si>
  <si>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</si>
  <si>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</si>
  <si>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</si>
  <si>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</si>
  <si>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</si>
  <si>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</si>
  <si>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</si>
  <si>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</si>
  <si>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</si>
  <si>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</si>
  <si>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</si>
  <si>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</si>
  <si>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</si>
  <si>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</si>
  <si>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</si>
  <si>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</si>
  <si>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</si>
  <si>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</si>
  <si>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</si>
  <si>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</si>
  <si>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</si>
  <si>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</si>
  <si>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</si>
  <si>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</si>
  <si>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</si>
  <si>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</si>
  <si>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</si>
  <si>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</si>
  <si>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</si>
  <si>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</si>
  <si>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</si>
  <si>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</si>
  <si>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</si>
  <si>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</si>
  <si>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</si>
  <si>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</si>
  <si>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</si>
  <si>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</si>
  <si>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</si>
  <si>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</si>
  <si>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</si>
  <si>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</si>
  <si>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</si>
  <si>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</si>
  <si>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</si>
  <si>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</si>
  <si>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</si>
  <si>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</si>
  <si>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</si>
  <si>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</si>
  <si>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</si>
  <si>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</si>
  <si>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</si>
  <si>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</si>
  <si>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</si>
  <si>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</si>
  <si>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</si>
  <si>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</si>
  <si>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</si>
  <si>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</si>
  <si>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</si>
  <si>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</si>
  <si>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</si>
  <si>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</si>
  <si>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</si>
  <si>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</si>
  <si>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</si>
  <si>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</si>
  <si>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</si>
  <si>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</si>
  <si>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</si>
  <si>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</si>
  <si>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</si>
  <si>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</si>
  <si>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</si>
  <si>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</si>
  <si>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</si>
  <si>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</si>
  <si>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</si>
  <si>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</si>
  <si>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</si>
  <si>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>Отчет о выполнении договора управления многоквартирным домом №18 по адресу: г. Вологда, ул. Строителей за 2017 год</t>
  </si>
  <si>
    <t>Расходы по содержанию и ремонту жилого фонда: 476 114,21 р., в том числе:</t>
  </si>
  <si>
    <t>1. Коммунальные услуги (тепловая энергия, водоснабжение, водоотведение):
Задолженность жильцов за коммунальные услуги на 01.01.2017 г. - 252 340,49   р.
Начислено за коммунальные услуги: 888 291,08 р.
Поступило денежных средств: 766 946,29 р.
Задолженность жильцов за коммунальные услуги:   373 685,28 р.
2. Содержание и ремонт жилого фонда 
Остаток (+) или перерасход (–) денежных средств на текущий ремонт на 01.01.2017 г. : 28 529,23    р.
Задолженность жильцов  на 01.01.2017 г.: 122 843,25    р.
Начислено собственникам помещений: 448 486,28 р.                                                                                                      
Поступило денежных средств за содержание и ремонт: 426 046,64 р.
Задолженность  жильцов на 31.12.2017 г.:  145 282,89 р.
Остаток (+) или перерасход (–) денежных средств на текущий ремонт на 31.12.2017 г. : 901,3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</si>
</sst>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8"/>
  <sheetViews>
    <sheetView tabSelected="1" zoomScaleNormal="100" workbookViewId="0">
      <selection activeCell="A4" sqref="A4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/>
    <row r="2" spans="1:5" ht="61.5" customHeight="1" x14ac:dyDescent="0.35">
      <c r="A2" s="12" t="s">
        <v>6414</v>
      </c>
      <c r="B2" s="12"/>
      <c r="C2" s="12"/>
      <c r="D2" s="12"/>
      <c r="E2" s="12"/>
    </row>
    <row r="3" spans="1:5" ht="182.25" customHeight="1" x14ac:dyDescent="0.35">
      <c r="A3" s="11" t="s">
        <v>6416</v>
      </c>
      <c r="B3" s="9"/>
      <c r="C3" s="9"/>
      <c r="D3" s="9"/>
      <c r="E3" s="9"/>
    </row>
    <row r="4" spans="1:5" ht="36.75" customHeight="1" x14ac:dyDescent="0.35">
      <c r="A4" s="10" t="s">
        <v>6415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2.35</v>
      </c>
      <c r="C6" s="5">
        <v>2025.1</v>
      </c>
      <c r="D6" s="5">
        <v>12</v>
      </c>
      <c r="E6" s="6">
        <f>B6*C6*D6</f>
        <v>57107.819999999992</v>
      </c>
    </row>
    <row r="7" spans="1:5" x14ac:dyDescent="0.35">
      <c r="A7" s="3" t="s">
        <v>9</v>
      </c>
      <c r="B7" s="4">
        <v>2</v>
      </c>
      <c r="C7" s="5">
        <v>2025.1</v>
      </c>
      <c r="D7" s="5">
        <v>12</v>
      </c>
      <c r="E7" s="6">
        <f t="shared" ref="E7:E27" si="0">B7*C7*D7</f>
        <v>48602.399999999994</v>
      </c>
    </row>
    <row r="8" spans="1:5" x14ac:dyDescent="0.35">
      <c r="A8" s="3" t="s">
        <v>10</v>
      </c>
      <c r="B8" s="5">
        <v>0.34</v>
      </c>
      <c r="C8" s="5">
        <v>2025.1</v>
      </c>
      <c r="D8" s="5">
        <v>4</v>
      </c>
      <c r="E8" s="6">
        <f t="shared" si="0"/>
        <v>2754.136</v>
      </c>
    </row>
    <row r="9" spans="1:5" x14ac:dyDescent="0.35">
      <c r="A9" s="3" t="s">
        <v>11</v>
      </c>
      <c r="B9" s="5">
        <v>0.2</v>
      </c>
      <c r="C9" s="5">
        <v>2025.1</v>
      </c>
      <c r="D9" s="5">
        <v>4</v>
      </c>
      <c r="E9" s="6">
        <f t="shared" si="0"/>
        <v>1620.08</v>
      </c>
    </row>
    <row r="10" spans="1:5" x14ac:dyDescent="0.35">
      <c r="A10" s="3" t="s">
        <v>12</v>
      </c>
      <c r="B10" s="5">
        <v>0.4</v>
      </c>
      <c r="C10" s="5">
        <v>2025.1</v>
      </c>
      <c r="D10" s="5">
        <v>4</v>
      </c>
      <c r="E10" s="6">
        <f t="shared" si="0"/>
        <v>3240.16</v>
      </c>
    </row>
    <row r="11" spans="1:5" x14ac:dyDescent="0.35">
      <c r="A11" s="3" t="s">
        <v>13</v>
      </c>
      <c r="B11" s="5">
        <v>0.6</v>
      </c>
      <c r="C11" s="5">
        <v>2025.1</v>
      </c>
      <c r="D11" s="5">
        <v>10</v>
      </c>
      <c r="E11" s="6">
        <f t="shared" si="0"/>
        <v>12150.599999999999</v>
      </c>
    </row>
    <row r="12" spans="1:5" x14ac:dyDescent="0.35">
      <c r="A12" s="3" t="s">
        <v>14</v>
      </c>
      <c r="B12" s="5">
        <v>86</v>
      </c>
      <c r="C12" s="5">
        <v>20</v>
      </c>
      <c r="D12" s="5">
        <v>6</v>
      </c>
      <c r="E12" s="6">
        <f t="shared" si="0"/>
        <v>10320</v>
      </c>
    </row>
    <row r="13" spans="1:5" x14ac:dyDescent="0.35">
      <c r="A13" s="3" t="s">
        <v>15</v>
      </c>
      <c r="B13" s="4">
        <v>5.63</v>
      </c>
      <c r="C13" s="5">
        <v>1</v>
      </c>
      <c r="D13" s="5">
        <v>12</v>
      </c>
      <c r="E13" s="6">
        <f t="shared" si="0"/>
        <v>67.56</v>
      </c>
    </row>
    <row r="14" spans="1:5" x14ac:dyDescent="0.35">
      <c r="A14" s="3" t="s">
        <v>6142</v>
      </c>
      <c r="B14" s="5">
        <v>0.4</v>
      </c>
      <c r="C14" s="5">
        <v>164.87</v>
      </c>
      <c r="D14" s="5">
        <v>96</v>
      </c>
      <c r="E14" s="6">
        <f t="shared" si="0"/>
        <v>6331.0080000000007</v>
      </c>
    </row>
    <row r="15" spans="1:5" x14ac:dyDescent="0.35">
      <c r="A15" s="3" t="s">
        <v>6171</v>
      </c>
      <c r="B15" s="5">
        <v>1</v>
      </c>
      <c r="C15" s="5">
        <v>164.71</v>
      </c>
      <c r="D15" s="5">
        <v>96</v>
      </c>
      <c r="E15" s="6">
        <f t="shared" si="0"/>
        <v>15812.16</v>
      </c>
    </row>
    <row r="16" spans="1:5" x14ac:dyDescent="0.35">
      <c r="A16" s="3" t="s">
        <v>6322</v>
      </c>
      <c r="B16" s="4">
        <v>0.1</v>
      </c>
      <c r="C16" s="5">
        <v>2025.1</v>
      </c>
      <c r="D16" s="5">
        <v>5</v>
      </c>
      <c r="E16" s="6">
        <f t="shared" si="0"/>
        <v>1012.55</v>
      </c>
    </row>
    <row r="17" spans="1:5" x14ac:dyDescent="0.35">
      <c r="A17" s="3" t="s">
        <v>25</v>
      </c>
      <c r="B17" s="5">
        <v>0.08</v>
      </c>
      <c r="C17" s="5">
        <v>2025.1</v>
      </c>
      <c r="D17" s="5">
        <v>12</v>
      </c>
      <c r="E17" s="6">
        <f t="shared" si="0"/>
        <v>1944.096</v>
      </c>
    </row>
    <row r="18" spans="1:5" x14ac:dyDescent="0.35">
      <c r="A18" s="3" t="s">
        <v>27</v>
      </c>
      <c r="B18" s="5">
        <v>15700</v>
      </c>
      <c r="C18" s="5">
        <v>1</v>
      </c>
      <c r="D18" s="5">
        <v>2</v>
      </c>
      <c r="E18" s="6">
        <f t="shared" si="0"/>
        <v>31400</v>
      </c>
    </row>
    <row r="19" spans="1:5" x14ac:dyDescent="0.35">
      <c r="A19" s="3" t="s">
        <v>28</v>
      </c>
      <c r="B19" s="5">
        <v>23000</v>
      </c>
      <c r="C19" s="5">
        <v>1</v>
      </c>
      <c r="D19" s="5">
        <v>1</v>
      </c>
      <c r="E19" s="6">
        <f t="shared" si="0"/>
        <v>23000</v>
      </c>
    </row>
    <row r="20" spans="1:5" x14ac:dyDescent="0.35">
      <c r="A20" s="3" t="s">
        <v>29</v>
      </c>
      <c r="B20" s="5">
        <v>3350</v>
      </c>
      <c r="C20" s="5">
        <v>1</v>
      </c>
      <c r="D20" s="5">
        <v>1</v>
      </c>
      <c r="E20" s="6">
        <f t="shared" si="0"/>
        <v>3350</v>
      </c>
    </row>
    <row r="21" spans="1:5" x14ac:dyDescent="0.35">
      <c r="A21" s="3" t="s">
        <v>30</v>
      </c>
      <c r="B21" s="5">
        <v>23500</v>
      </c>
      <c r="C21" s="5">
        <v>1</v>
      </c>
      <c r="D21" s="5">
        <v>2</v>
      </c>
      <c r="E21" s="6">
        <f t="shared" si="0"/>
        <v>47000</v>
      </c>
    </row>
    <row r="22" spans="1:5" x14ac:dyDescent="0.35">
      <c r="A22" s="3" t="s">
        <v>31</v>
      </c>
      <c r="B22" s="5">
        <v>22000</v>
      </c>
      <c r="C22" s="5">
        <v>1</v>
      </c>
      <c r="D22" s="5">
        <v>1</v>
      </c>
      <c r="E22" s="6">
        <f t="shared" si="0"/>
        <v>22000</v>
      </c>
    </row>
    <row r="23" spans="1:5" x14ac:dyDescent="0.35">
      <c r="A23" s="3" t="s">
        <v>33</v>
      </c>
      <c r="B23" s="5">
        <v>1500</v>
      </c>
      <c r="C23" s="5">
        <v>12</v>
      </c>
      <c r="D23" s="5">
        <v>1</v>
      </c>
      <c r="E23" s="6">
        <f t="shared" si="0"/>
        <v>18000</v>
      </c>
    </row>
    <row r="24" spans="1:5" x14ac:dyDescent="0.35">
      <c r="A24" s="3" t="s">
        <v>6237</v>
      </c>
      <c r="B24" s="5">
        <v>18075</v>
      </c>
      <c r="C24" s="5">
        <v>1</v>
      </c>
      <c r="D24" s="5">
        <v>7</v>
      </c>
      <c r="E24" s="6">
        <f t="shared" si="0"/>
        <v>126525</v>
      </c>
    </row>
    <row r="25" spans="1:5" x14ac:dyDescent="0.35">
      <c r="A25" s="3" t="s">
        <v>3027</v>
      </c>
      <c r="B25" s="5">
        <v>102</v>
      </c>
      <c r="C25" s="5">
        <v>48</v>
      </c>
      <c r="D25" s="5">
        <v>1</v>
      </c>
      <c r="E25" s="6">
        <f t="shared" ref="E25" si="1">B25*C25*D25</f>
        <v>4896</v>
      </c>
    </row>
    <row r="26" spans="1:5" x14ac:dyDescent="0.35">
      <c r="A26" s="3" t="s">
        <v>6217</v>
      </c>
      <c r="B26" s="5">
        <v>90</v>
      </c>
      <c r="C26" s="5">
        <v>90</v>
      </c>
      <c r="D26" s="5">
        <v>2</v>
      </c>
      <c r="E26" s="6">
        <f t="shared" si="0"/>
        <v>16200</v>
      </c>
    </row>
    <row r="27" spans="1:5" x14ac:dyDescent="0.35">
      <c r="A27" s="3" t="s">
        <v>6316</v>
      </c>
      <c r="B27" s="5">
        <v>22780.639999999999</v>
      </c>
      <c r="C27" s="5">
        <v>1</v>
      </c>
      <c r="D27" s="5">
        <v>1</v>
      </c>
      <c r="E27" s="6">
        <f t="shared" si="0"/>
        <v>22780.639999999999</v>
      </c>
    </row>
    <row r="28" spans="1:5" x14ac:dyDescent="0.35">
      <c r="D28" s="7" t="s">
        <v>6412</v>
      </c>
      <c r="E28" s="8">
        <f>SUM(E6:E27)</f>
        <v>476114.20999999996</v>
      </c>
    </row>
  </sheetData>
  <mergeCells count="2">
    <mergeCell ref="A2:E2"/>
    <mergeCell ref="A1:XFD1"/>
  </mergeCells>
  <dataValidations count="1">
    <dataValidation type="list" allowBlank="1" showInputMessage="1" showErrorMessage="1" sqref="A6:A65529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scale="71" orientation="landscape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2017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2018-08-15T11:05:12Z</dcterms:modified>
</cp:coreProperties>
</file>